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ФМЦИО\АБИЛИМПИКС_\РЧА 2026\КЗ РЧА 2026\+-Медицинский и социальный уход_РЧА2026 (п(сКЗ+ОЛ+ИЛ) Д\"/>
    </mc:Choice>
  </mc:AlternateContent>
  <xr:revisionPtr revIDLastSave="0" documentId="13_ncr:1_{D02BE0A8-2BD3-4934-9FBF-DF501FB5E86F}" xr6:coauthVersionLast="47" xr6:coauthVersionMax="47" xr10:uidLastSave="{00000000-0000-0000-0000-000000000000}"/>
  <bookViews>
    <workbookView xWindow="10125" yWindow="1575" windowWidth="31740" windowHeight="19410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0" i="1" l="1"/>
  <c r="H118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61" i="1"/>
  <c r="H82" i="1"/>
  <c r="G43" i="1" s="1"/>
  <c r="H83" i="1"/>
  <c r="H84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G47" i="1" s="1"/>
  <c r="H121" i="1"/>
  <c r="G48" i="1" s="1"/>
  <c r="H81" i="1"/>
  <c r="G42" i="1" s="1"/>
  <c r="D25" i="1"/>
</calcChain>
</file>

<file path=xl/sharedStrings.xml><?xml version="1.0" encoding="utf-8"?>
<sst xmlns="http://schemas.openxmlformats.org/spreadsheetml/2006/main" count="753" uniqueCount="348">
  <si>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</si>
  <si>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</si>
  <si>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</si>
  <si>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</si>
  <si>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</si>
  <si>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</si>
  <si>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</si>
  <si>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</si>
  <si>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</si>
  <si>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</si>
  <si>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</si>
  <si>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</si>
  <si>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</si>
  <si>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</si>
  <si>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</si>
  <si>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</si>
  <si>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</si>
  <si>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</si>
  <si>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</si>
  <si>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</si>
  <si>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</si>
  <si>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</si>
  <si>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</si>
  <si>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</si>
  <si>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</si>
  <si>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</si>
  <si>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</si>
  <si>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</si>
  <si>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</si>
  <si>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</si>
  <si>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</si>
  <si>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</si>
  <si>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</si>
  <si>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</si>
  <si>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t>Примечание</t>
  </si>
  <si>
    <t>Количество на 1 рабочее место</t>
  </si>
  <si>
    <t>пог. м</t>
  </si>
  <si>
    <t>Клавиатура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</si>
  <si>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</si>
  <si>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</si>
  <si>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</si>
  <si>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</si>
  <si>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</si>
  <si>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</si>
  <si>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</si>
  <si>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</si>
  <si>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</si>
  <si>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</si>
  <si>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</si>
  <si>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</si>
  <si>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</si>
  <si>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</si>
  <si>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</si>
  <si>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</si>
  <si>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</si>
  <si>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</si>
  <si>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</si>
  <si>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</si>
  <si>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</si>
  <si>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</si>
  <si>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</si>
  <si>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</si>
  <si>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</si>
  <si>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</si>
  <si>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</si>
  <si>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</si>
  <si>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</si>
  <si>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</si>
  <si>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</si>
  <si>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</si>
  <si>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</si>
  <si>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t>Корзина для мусора</t>
  </si>
  <si>
    <t>Напольный кулер для питьевой воды</t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</si>
  <si>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</si>
  <si>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</si>
  <si>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</si>
  <si>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Интернет</t>
  </si>
  <si>
    <t>Беспроводной WI-FI</t>
  </si>
  <si>
    <t>Не менее 100 Мбит/с</t>
  </si>
  <si>
    <t>более 100 Мбит/c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</si>
  <si>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</si>
  <si>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</si>
  <si>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</si>
  <si>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</si>
  <si>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</si>
  <si>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</si>
  <si>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</si>
  <si>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</si>
  <si>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</si>
  <si>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</si>
  <si>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</si>
  <si>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</si>
  <si>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</si>
  <si>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</si>
  <si>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</si>
  <si>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</si>
  <si>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5 точек подключения</t>
  </si>
  <si>
    <t>Скорость передачи данных по сети Интернет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</si>
  <si>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</si>
  <si>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</si>
  <si>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(рабочие места участников)</t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</si>
  <si>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</si>
  <si>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</si>
  <si>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</si>
  <si>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</si>
  <si>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</si>
  <si>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</si>
  <si>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</si>
  <si>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</si>
  <si>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</si>
  <si>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</si>
  <si>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</si>
  <si>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</si>
  <si>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t>Карандаши чернографитные</t>
  </si>
  <si>
    <t>Твёрдость грифеля: HB</t>
  </si>
  <si>
    <t>Ластик</t>
  </si>
  <si>
    <t>Минимальные требования: 
Монитор: экран 21.5
Процессор: Intel Core i5 (или аналог)
Оперативная память: 16 ГБ
Накопители: SSD 512 ГБ
Цифровой интерфейс для подключения телевизора: HDMI</t>
  </si>
  <si>
    <t>Системный блок + монитор (ПК)</t>
  </si>
  <si>
    <t xml:space="preserve">Бумага для офисной 
техники А4 </t>
  </si>
  <si>
    <t>Бумага офисная SvetoCopy A4 Classic 80г/м2,
 500 л белая</t>
  </si>
  <si>
    <t>Минимальные требования: 
Монитор: экран 21.5
Процессор: Intel Core i5 или выше (или аналог)
Оперативная память: 16 ГБ
Накопители: SSD 512 ГБ
Цифровой интерфейс для подключения телевизора: HDMI</t>
  </si>
  <si>
    <t>Картридж для МФУ</t>
  </si>
  <si>
    <t>совместим с МФУ согласно спецификации</t>
  </si>
  <si>
    <t>Флеш-накопитель USB</t>
  </si>
  <si>
    <t>Объем памяти: 16 ГБ;
Интерфейс: USB 3.0;
Разъем: USB A</t>
  </si>
  <si>
    <t>Папка для документов/папка-регистратор</t>
  </si>
  <si>
    <t>Примерные характеристики: Формат: А4
Ширина корешка, мм: не менее 30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</si>
  <si>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</si>
  <si>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</si>
  <si>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Файл-вкладыш (мультифора) А4 (20 штук в упаковке)</t>
  </si>
  <si>
    <t>Аналог:
Attache А4 30 мкм гладкий с перфорацией (20 штук в упаковке)</t>
  </si>
  <si>
    <t>https://www.komus.ru/katalog/papki-i-sistemy-arkhivatsii/fajly-i-papki-fajlovye/fajly-vkladyshi-tonkie-25-35mkm/fajl-vkladysh-multifora-attache-a4-30-mkm-gladkij-s-perforatsiej-20-shtuk-v-upakovke-/p/821516/?from=block-123-0_9&amp;qid=6948693232-0-9</t>
  </si>
  <si>
    <t xml:space="preserve">Программы редактирования  и просмотра PDF-файлов. </t>
  </si>
  <si>
    <t>Аналог программ Adobe Reader или Adobe Acrobat не ранее 2018 года</t>
  </si>
  <si>
    <t>https://www.adobe.com</t>
  </si>
  <si>
    <t>Линейка</t>
  </si>
  <si>
    <t>Ножницы</t>
  </si>
  <si>
    <t>Минимальные требования: 
Монитор: 22" или выше
Процессор: Intel i5 12500 или выше (или аналог)
Оперативная память: 16 ГБ
Накопители: SSD 512 ГБ
Цифровой интерфейс для подключения телевизора: HDMI</t>
  </si>
  <si>
    <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</si>
  <si>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r>
      <t xml:space="preserve">для 5 рабочих мест  и 15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Школьники, Студенты, Специалисты</t>
    </r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</si>
  <si>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</si>
  <si>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r>
      <t xml:space="preserve">Указано общее количество стандартного оборудования и мебели, которое </t>
    </r>
    <r>
      <rPr>
        <b/>
        <u/>
        <sz val="11"/>
        <color rgb="FFFF0000"/>
        <rFont val="Times New Roman"/>
        <family val="1"/>
        <charset val="204"/>
      </rPr>
      <t>считается автоматически</t>
    </r>
    <r>
      <rPr>
        <sz val="11"/>
        <color rgb="FF000000"/>
        <rFont val="Times New Roman"/>
        <family val="1"/>
        <charset val="204"/>
      </rPr>
      <t xml:space="preserve"> из размещённой информации ниже</t>
    </r>
  </si>
  <si>
    <r>
      <t xml:space="preserve">ОБОРУДОВАНИЕ, ИНВЕНТАРЬ, ИНСТРУМЕНТЫ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ШКОЛЬНИКИ, СТУДЕНТЫ, 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</si>
  <si>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Рекомендуемая специальная одежда (участник может привезти с собой) Школьники/Студенты/Специалисты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</si>
  <si>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(участник может привезти с собой) Школьники/Студенты/Специалисты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</si>
  <si>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Медицинский костюм</t>
  </si>
  <si>
    <t>Медицинская шапочка</t>
  </si>
  <si>
    <t>Удобная эргономичная обувь</t>
  </si>
  <si>
    <t>Соответствует, требованиям, применяемым к медицинской одежде</t>
  </si>
  <si>
    <t>С твердым закрытым «носом», фиксирующаяся, моющаяся</t>
  </si>
  <si>
    <t xml:space="preserve">Аппарат для усиления голоса </t>
  </si>
  <si>
    <t>по согласованию и разрешению группы экспертов</t>
  </si>
  <si>
    <t>Лупа (возможно с подсветкой)</t>
  </si>
  <si>
    <t>Тонометр автоматический говорящий.</t>
  </si>
  <si>
    <t>Перчатки медицинские соответствующего размера</t>
  </si>
  <si>
    <t>Кровать функциональная</t>
  </si>
  <si>
    <t>Кровать медицинская функциональная КМ-07(3-
секционная)HILFE сэлектроприводом и боковыми
ограждениями.</t>
  </si>
  <si>
    <t>https://www.medcomp.ru/catalog/product/matras -meditsinskiy-esdzhimedikal-npv-5241- 2000x900x80-bordovyy/</t>
  </si>
  <si>
    <t>Матрас для функциональной кровати</t>
  </si>
  <si>
    <t xml:space="preserve"> Матрас медицинский ЭсДжиМедикал НПВ5241</t>
  </si>
  <si>
    <t>https://www.medcomp.ru/catalog/product/matras-meditsinskiy-esdzhimedikal-npv-5241-2000x900x80-bordovyy/</t>
  </si>
  <si>
    <t>Подушка 70 ´70</t>
  </si>
  <si>
    <t>Подушка 70\70</t>
  </si>
  <si>
    <t>Одеяло летнее</t>
  </si>
  <si>
    <t>1.5 спальное натуральные ткани</t>
  </si>
  <si>
    <t>Тумба прикроватная для пациента</t>
  </si>
  <si>
    <t xml:space="preserve">Тумба прикроватная с поворотным столиком </t>
  </si>
  <si>
    <t>https://www.medcomp.ru/catalog/product/tumba-meditsinskaya-prikrovatnaya-str-md-tm-13-04-s-povorotnym-stolikom/?ysclid=ml7pylqq8b323487740</t>
  </si>
  <si>
    <t>Стол палатный</t>
  </si>
  <si>
    <t>Стол палатный 600\600</t>
  </si>
  <si>
    <t>https://vzmo.su/product/stol-palatnyj-sp-2/?utm_source=yandex&amp;utm_medium=cpc&amp;utm_campaign=108917253&amp;utm_content=1837295246179170373&amp;utm_term=---autotargeting&amp;yclid=17029609232844980223</t>
  </si>
  <si>
    <t>Мультимедийная приставка проектор</t>
  </si>
  <si>
    <t>Экран-проектор</t>
  </si>
  <si>
    <t xml:space="preserve">Проеционный экран настенный или напольный рулонный </t>
  </si>
  <si>
    <t>Стол офисный (ученический+стол для медицинской сестры)</t>
  </si>
  <si>
    <t>Доска ученическая</t>
  </si>
  <si>
    <t>Доска школьная магнитно-меловая</t>
  </si>
  <si>
    <t>Мобильный инструментальный столик</t>
  </si>
  <si>
    <t>Стол медицинский инструментальный с выдвижным ящиком, полкой из нержавеющей стали, на колесиках</t>
  </si>
  <si>
    <t>https://vzmo.su/product/stol-meditsinskij-instrumentalnyj-smi-02-01/?utm_source=yandex&amp;utm_medium=cpc&amp;utm_campaign=108917253&amp;utm_content=1837295246179170373&amp;utm_term=---autotargeting&amp;yclid=14230652021767143423</t>
  </si>
  <si>
    <t>Стол медицинский инструментальный</t>
  </si>
  <si>
    <t>Стол медицинский инструментальный с тремя полками из нержавеющй стали</t>
  </si>
  <si>
    <t>https://vzmo.su/product/stol-instrumentalnyj-smi-03/?utm_source=yandex&amp;utm_medium=cpc&amp;utm_campaign=108917253&amp;utm_content=1837295246179170373&amp;utm_term=---autotargeting&amp;yclid=983392958609883135</t>
  </si>
  <si>
    <t>Тележка медицинская для белья</t>
  </si>
  <si>
    <t>Тележка медицинская для перевозки чистого и грязного белья</t>
  </si>
  <si>
    <t>https://savemet.ru/17035-meditsinskaya-telegka-dlya-perevozki-chistogo-i-gryaznogo-belya-tpb-02/</t>
  </si>
  <si>
    <t>Тележка для контейнеров с конрейнерами</t>
  </si>
  <si>
    <t>Тележка для размещения контейнеров для дезинфекции с контейнерами.Предназначена для размещения 2-х контейнеров  объёмом 3 литра и 2-х контейнеров объемом 5 литров.</t>
  </si>
  <si>
    <t>https://kront.com/catalog/kds/tk01/?ysclid=ml7sp1q6b7211400464</t>
  </si>
  <si>
    <t>Контейнер для сбора медицинских отходов А класса с педалью</t>
  </si>
  <si>
    <t>Емкость-контейнер для временного хранения и удаления медотходов класс А (педаль) 15л, серый для временного хранения и удаления медотходов класс А</t>
  </si>
  <si>
    <t>https://www.sunmed.ru/product/emkost-konteyner-dlya-vremennogo-khraneniya-i-udaleniya-medotkhodov-klass-a-pedal-15l-seryy/?ysclid=ml7stachwj374488772</t>
  </si>
  <si>
    <t>Контейнер для сбора медицинских отходов Б класса с педалью</t>
  </si>
  <si>
    <t>Емкость-контейнер для временного хранения и удаления медотходов класс Б (педаль) 15л, желтый для временного хранения и удаления медотходов класс Б</t>
  </si>
  <si>
    <t>https://www.sunmed.ru/product/emkost-konteyner-dlya-vremennogo-khraneniya-i-udaleniya-medotkhodov-klass-b-pedal-15l-zheltyy/</t>
  </si>
  <si>
    <t>Дозаторы для жидкого мыла и антисептика</t>
  </si>
  <si>
    <t>Дозатор локтевой для антисептика и жидкого мыла  еврофлакон 1 литр, рычаг из нержавеющей стали,замок</t>
  </si>
  <si>
    <t>Диспенсер для бумажных полотенец</t>
  </si>
  <si>
    <t>Диспенсер для листовых полотенец</t>
  </si>
  <si>
    <t xml:space="preserve">Тонометр механический </t>
  </si>
  <si>
    <t>Тонометр механический с невстроенным фонендоскопом</t>
  </si>
  <si>
    <t>Тонометр автоматический</t>
  </si>
  <si>
    <t>Тонометр автоматический с манжетой, Аппарат для измерения артериального давления электронный</t>
  </si>
  <si>
    <t>Термометр инфракрасный бесконтактный</t>
  </si>
  <si>
    <t>Термометр электронный медицинский инфракрасный (бесконтактный)</t>
  </si>
  <si>
    <t xml:space="preserve">Лоток </t>
  </si>
  <si>
    <t xml:space="preserve">Лоток почкообразный медицинский нержавеющаяя сталь </t>
  </si>
  <si>
    <t>Лоток полимерный почкообразный</t>
  </si>
  <si>
    <t>Пульсоксиметр</t>
  </si>
  <si>
    <t>Пульсоксиметр медицинский на палец для измерения уровя килорода в крови и пульса</t>
  </si>
  <si>
    <t>Термометр для воды</t>
  </si>
  <si>
    <t>Термометр бытовой для воды</t>
  </si>
  <si>
    <t>Емкость для воды</t>
  </si>
  <si>
    <t>Мерный стакан пластик 0.5-1.0 л</t>
  </si>
  <si>
    <t>Усилитель голоса с беспроводным микрофоном</t>
  </si>
  <si>
    <t>Безпроводной наголовной микрофон микшер усилитель голоса</t>
  </si>
  <si>
    <t>Лупа настольная с подсветкой</t>
  </si>
  <si>
    <t>Лупа (увеличительное стекло) для чтения и рукоделия настольная</t>
  </si>
  <si>
    <t>https://market.yandex.ru/card/lupa-uvelichitelnoye-steklo-dlya-chteniya-i-rukodeliya-nastolnaya-na-prishchepke-s-led-podsvetkoy-diametr-75-mm-uvelicheniye-3-brauberg-455931/102208343614?do-waremd5=QqMxbFapQDey6INe0xK7Qg&amp;sponsored=1&amp;cpc=SgNLA1aCmbTuS7gSA7irkPsND1Q4r9jHxmpXndqIQmoiW0gqrBlbn1AfSZ1X5bISDw9bqnmEwsy4LQuKD71KhyMAo4_jH6TqiyBTQaFEHkaEHiAUVnYwHhXxhl5I-mt-ACeLC6zl5eBdBNA2E1jUoNyckQ0Ww_vyyFZ515DjfMHogpTcwFeljrAGZ6ZAxd0y2baIDKxebzgaNNYVvQB2iB5XosEU5Ezj9aS__dCAH6ERdesVQef-qp5tkqLMkMoZWNTIjROlYkt90TzVxsYPjxjuIPs6VlFs1f3uttO-FoHfUrQwRomzZeTWmYRUy5xjm7h_QKpAzLxYLVIKGfR1PrvZC0RyBCbNJpuZ5gKftEEFuVTdSsFcp5UgHm3JodeszvDm9n9dEDKHTNpgL1t_vepe3es-cLEuZ0OZePhMx15fq_FIlhM1Tnv_dZusPi_ATzaKWGnYo1ulYviGcp04nPGs2fd1bfRS1Hu45A12igHPDP-84bbmqBQ8sq0NrpqWb6J1gcxjKTKPwib6gsTUprT3MKAznHFvxDpLxsx15kVE7qRW8plF33hmf3UiwKsXC7kZ_8syrL6EtV4MMHgsEuI5vgpCV1XJFB8gEUB_GYaJqiLTDkHLHynIl9H9PkLXP2Pk0_kSyoXUvt9X8wopTcHEB2iSzPf65u1V5f2EC1pBNwEZiBgoGA01l1C7Aa6nfXln43fyChyAS4F-doaW1Vbrm4gdJuJefs_AxbYgZfIe0gn4gZFWZdlRfIikWXMrMVA179TbmQa01Je-yXKlTtn_dpo1bXtnIuFpU13_PAM%2C&amp;nid=70384966&amp;ogV=-12</t>
  </si>
  <si>
    <t>Лупа с ручкой</t>
  </si>
  <si>
    <t xml:space="preserve">Лупа с подсветкой, лупа ручная, лупа светодиодная, увеличительное стекло для чтения </t>
  </si>
  <si>
    <t>https://market.yandex.ru/card/lupa-s-podsvetkoy-lupa-ruchnaya-lupa-svetodiodnaya-uvelichitelnoye-steklo-dlya-chteniya-i-rukodeliya/101489698072?do-waremd5=zxUSfy9R0pEgxIeQXvQ8Sg&amp;clid=1601&amp;utm_source=yandex&amp;utm_medium=search&amp;utm_campaign=ymp_offer_dp_elektronika_model_mrkscr_top_bko_dyb_search_rus&amp;utm_content=cid%3A115709691%7Cgid%3A5565852976%7Caid%3A1873015065398448065%7Cph%3A205565852976%7Cpt%3Apremium%7Cpn%3A2%7Csrc%3Anone%7Cst%3Asearch%7Crid%3A205565852976%7Ccgcid%3A37142355&amp;yclid=16183020366066876415&amp;ogV=-12</t>
  </si>
  <si>
    <t>Тупоконечные прямые</t>
  </si>
  <si>
    <t>Часы</t>
  </si>
  <si>
    <t xml:space="preserve"> Настенные с большим циферблатом и секундной стрелкой</t>
  </si>
  <si>
    <t>Лоток стерильный</t>
  </si>
  <si>
    <t>Накладка для в/в инъекций (переферические вены)</t>
  </si>
  <si>
    <t>Стойка штатив медицинский  для внутривенных вливаний</t>
  </si>
  <si>
    <t>Стойка штатив медицинский  для внутривенных вливаний, регулируемая, на 2 пакета и 2 флакона</t>
  </si>
  <si>
    <t>Дыхательный тренажер</t>
  </si>
  <si>
    <t>Костыли</t>
  </si>
  <si>
    <t>Костыли подмышечные пара</t>
  </si>
  <si>
    <t>Трость</t>
  </si>
  <si>
    <t>Трость металлическая опорная с противоскользящим покрытием</t>
  </si>
  <si>
    <t>Роллатор</t>
  </si>
  <si>
    <t>Роллаторы для пожилых, на 4 колёсах, с сиденьем, регулировкой высоты, ручными тормозами,</t>
  </si>
  <si>
    <t>Ходунки</t>
  </si>
  <si>
    <t>Опоры ходунки шагающие, регулируемые</t>
  </si>
  <si>
    <r>
      <t xml:space="preserve">для 5 рабочих мест и 5 участников в категории  </t>
    </r>
    <r>
      <rPr>
        <u/>
        <sz val="11"/>
        <color rgb="FFFF0000"/>
        <rFont val="Times New Roman"/>
        <family val="1"/>
        <charset val="204"/>
      </rPr>
      <t>Студенты</t>
    </r>
  </si>
  <si>
    <r>
      <t xml:space="preserve">ОБОРУДОВАНИЕ, ИНВЕНТАРЬ, ИНСТРУМЕНТЫ для категории участников </t>
    </r>
    <r>
      <rPr>
        <b/>
        <sz val="11"/>
        <color rgb="FFFF0000"/>
        <rFont val="Times New Roman"/>
        <family val="1"/>
        <charset val="204"/>
      </rPr>
      <t>СТУДЕНТЫ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</si>
  <si>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Электрокардиограф</t>
  </si>
  <si>
    <t>Тренажер-манекен взрослого пострадавшего для отработки приемов сердечно-легочной реанимации с контроллером и табло</t>
  </si>
  <si>
    <t>Манекен для отработки приёма Геймлиха</t>
  </si>
  <si>
    <t>Аптечка для оказания работникам первой помощи пострадавшим с применением медицинских изделий</t>
  </si>
  <si>
    <t xml:space="preserve">Жгут кровоостанавливающий </t>
  </si>
  <si>
    <t>Комплект шин транспортных иммобилизационных складных для взрослых однократного применения</t>
  </si>
  <si>
    <t>Набор имитаторов ранений и поражений</t>
  </si>
  <si>
    <t>Жгут Эсмарха кроостанавливающий резиновый</t>
  </si>
  <si>
    <r>
      <t xml:space="preserve">ОБОРУДОВАНИЕ, ИНВЕНТАРЬ, ИНСТРУМЕНТЫ для категории участников </t>
    </r>
    <r>
      <rPr>
        <b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</si>
  <si>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для 5 рабочих мест и 5 участников в категории  </t>
    </r>
    <r>
      <rPr>
        <u/>
        <sz val="11"/>
        <color rgb="FFFF0000"/>
        <rFont val="Times New Roman"/>
        <family val="1"/>
        <charset val="204"/>
      </rPr>
      <t>Специалисты</t>
    </r>
  </si>
  <si>
    <t>Набор цветных маркеров (красный,синий,чер ный,зеленый, желтый стержень)</t>
  </si>
  <si>
    <t>Не менее 6 цветов, на усмотрение организатора</t>
  </si>
  <si>
    <t>Набор цветных карандашей (красный,синий,чер ный,зеленый, желтый стержень)</t>
  </si>
  <si>
    <t>Кожный антисептик</t>
  </si>
  <si>
    <t>Для обработки рук медицинского персонала во флаконе с распылителем</t>
  </si>
  <si>
    <t>Дезинфицирующее средство,спрей для обработки поверхностей</t>
  </si>
  <si>
    <t xml:space="preserve">Дезинфицирующее средство с распылителем для обработки поверхностей, без резкого запаха. </t>
  </si>
  <si>
    <t>Жидкое антибактериальное мыло для диспенсера</t>
  </si>
  <si>
    <t>Для обработки рук медицинского персонала во флаконе, совместимым с диспенсером</t>
  </si>
  <si>
    <t>Антисептик кожный для дозатора дипенсера)</t>
  </si>
  <si>
    <t>Полотенца одноразовые бумажные</t>
  </si>
  <si>
    <t>Полотенца одноразовые бумажные Z укладка для
диспенсера</t>
  </si>
  <si>
    <t>Пеленки абсорбирующие одноразовые</t>
  </si>
  <si>
    <t>Пакет для сбора медицинских отходов А класса</t>
  </si>
  <si>
    <t>Любой цвет, кроме желтого и красного</t>
  </si>
  <si>
    <t>Пакет для сбора медицинских отходов Б класса</t>
  </si>
  <si>
    <t>Желтого цвета</t>
  </si>
  <si>
    <t>Маска медицинская</t>
  </si>
  <si>
    <t>Шапочка берет одноразовая</t>
  </si>
  <si>
    <t>Фартук одноразовый медицинский</t>
  </si>
  <si>
    <t>Очки медицинские одноразовые или щиток защитный медицинский одноразовый</t>
  </si>
  <si>
    <t>Антисептические салфетки</t>
  </si>
  <si>
    <t>Сухие гигиенические салфетки</t>
  </si>
  <si>
    <t>Комплект постельного белья (пододеяльник, наволочка, простынь)</t>
  </si>
  <si>
    <t>Из натуральной ткани</t>
  </si>
  <si>
    <t>Мужская (женская)пижама L/50</t>
  </si>
  <si>
    <t>Курта и брюки для мужчин, сорочка для женщин</t>
  </si>
  <si>
    <t>Перчатки медицинские Смотровые</t>
  </si>
  <si>
    <t>Нестерильные размер S</t>
  </si>
  <si>
    <t>Нестерильные размер  M</t>
  </si>
  <si>
    <t>Нестерильные размер L</t>
  </si>
  <si>
    <t>Одноразовый мешок для рвотных масс</t>
  </si>
  <si>
    <t>Одноразовый мешок для рвотных масс с широким пластиковым кольцом</t>
  </si>
  <si>
    <t>Комплект на компресс: бинт, салфетка, пергаментная бумага</t>
  </si>
  <si>
    <t>Бинт, салфетка марлевая, пергаментная бумага, спирт или на усмотрение организатора.</t>
  </si>
  <si>
    <t>Лекарство для компресса (плацебо)</t>
  </si>
  <si>
    <t>Полуспиртовой раствор (имитация)</t>
  </si>
  <si>
    <t>Поильник</t>
  </si>
  <si>
    <t>Бутылка воды</t>
  </si>
  <si>
    <t>Стакан</t>
  </si>
  <si>
    <t>Температурный лист форма 004-у</t>
  </si>
  <si>
    <t>в приложении</t>
  </si>
  <si>
    <t>Лист врачебных назначений</t>
  </si>
  <si>
    <t>План сестринского ухода</t>
  </si>
  <si>
    <t>а приложении</t>
  </si>
  <si>
    <t>Набор цветных ручек</t>
  </si>
  <si>
    <t xml:space="preserve"> Цвета: красный,синий,чер ный,зеленый стержень</t>
  </si>
  <si>
    <t>Ватман</t>
  </si>
  <si>
    <t>белый</t>
  </si>
  <si>
    <t>Лист плотной бумаги</t>
  </si>
  <si>
    <t>Указка</t>
  </si>
  <si>
    <t>формат А4, А3, А2</t>
  </si>
  <si>
    <t>Шприц 5 мл медицинский для инъекций одноразовый</t>
  </si>
  <si>
    <t>Система для внутривенных капельных вливаний</t>
  </si>
  <si>
    <t>Иглосъемник непрокалываемый</t>
  </si>
  <si>
    <t>Катетер внутривенный периферический G24</t>
  </si>
  <si>
    <t>Колпачок-заглушка для периферического катетера</t>
  </si>
  <si>
    <t>Повязка прозрачная для фиксации катетеров</t>
  </si>
  <si>
    <t>Пинцет стерильный одноразовый</t>
  </si>
  <si>
    <t>Пинцет многоразовый</t>
  </si>
  <si>
    <t>Ёмкость-контейнер для сбора острого инструмента круглый корпус с иглосъемником желтый</t>
  </si>
  <si>
    <t xml:space="preserve">Прозрачный, для визуализации входа ВПК </t>
  </si>
  <si>
    <t>Стерильные 5*5</t>
  </si>
  <si>
    <t>Салфетки медицинские марлевые</t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</si>
  <si>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</si>
  <si>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для 5 рабочих мест и 5 участников в категории </t>
    </r>
    <r>
      <rPr>
        <u/>
        <sz val="11"/>
        <color rgb="FFFF0000"/>
        <rFont val="Times New Roman"/>
        <family val="1"/>
        <charset val="204"/>
      </rPr>
      <t>Специалисты</t>
    </r>
  </si>
  <si>
    <t>Лекарственное средство (плацебо)</t>
  </si>
  <si>
    <t>Электродный гель</t>
  </si>
  <si>
    <t>Лента для электрокардиографа</t>
  </si>
  <si>
    <t>Устройство-маска с обратным клапаном для ИВЛ РотУстройство-Рот ФЭСТ, одноразовая</t>
  </si>
  <si>
    <t xml:space="preserve">Бинты медицинские 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</si>
  <si>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color rgb="FFFF0000"/>
        <rFont val="Times New Roman"/>
        <family val="1"/>
        <charset val="204"/>
      </rPr>
      <t>"Медицинский и социальный уход"</t>
    </r>
    <r>
      <rPr>
        <sz val="11"/>
        <color rgb="FF000000"/>
        <rFont val="Times New Roman"/>
        <family val="1"/>
        <charset val="204"/>
      </rPr>
      <t xml:space="preserve">
Протокол от </t>
    </r>
    <r>
      <rPr>
        <u/>
        <sz val="11"/>
        <color rgb="FF000000"/>
        <rFont val="Times New Roman"/>
        <family val="1"/>
        <charset val="204"/>
      </rPr>
      <t>30.01.2026</t>
    </r>
    <r>
      <rPr>
        <sz val="11"/>
        <color rgb="FF000000"/>
        <rFont val="Times New Roman"/>
        <family val="1"/>
        <charset val="204"/>
      </rPr>
      <t xml:space="preserve"> № </t>
    </r>
    <r>
      <rPr>
        <u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rFont val="Times New Roman"/>
        <family val="1"/>
        <charset val="204"/>
      </rPr>
      <t>С.В. Чарыкова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</si>
  <si>
    <t>"Медицинский и социальный уход"</t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</si>
  <si>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СТУДЕНТЫ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</si>
  <si>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для 5 рабочих мест и 10 участников в категории </t>
    </r>
    <r>
      <rPr>
        <u/>
        <sz val="11"/>
        <color rgb="FFFF0000"/>
        <rFont val="Times New Roman"/>
        <family val="1"/>
        <charset val="204"/>
      </rPr>
      <t>Студенты</t>
    </r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</si>
  <si>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 xml:space="preserve">ШКОЛЬНИКИ, Студенты, Специалисты 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</si>
  <si>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для 5 рабочих мест  и 15  участников в категории Школьники, Студенты, Специалисты</t>
  </si>
  <si>
    <t>Стерильные</t>
  </si>
  <si>
    <t>Перчатки хирургические размер S</t>
  </si>
  <si>
    <t>Перчатки хирургические размер М</t>
  </si>
  <si>
    <t>Перчатки хирургические размер L</t>
  </si>
  <si>
    <t>Лекарственное средство плацебо</t>
  </si>
  <si>
    <t xml:space="preserve">Глюкоза 5%- 250мл </t>
  </si>
  <si>
    <t>Натрия хлорид 0.9% -5мл буфус</t>
  </si>
  <si>
    <t>Осмотическое слабительное средство</t>
  </si>
  <si>
    <t xml:space="preserve">Стерильные </t>
  </si>
  <si>
    <t>Перчатки хирургические размер M</t>
  </si>
  <si>
    <t>Шприц 5.0 однократного применения</t>
  </si>
  <si>
    <t xml:space="preserve">Лекарственное средство плацебо </t>
  </si>
  <si>
    <t>Натрия хлорид 0.0% -5мл буфус</t>
  </si>
  <si>
    <t>Колпачек заглушка для периферического катетера</t>
  </si>
  <si>
    <t>Широкие, узкие.</t>
  </si>
  <si>
    <t>Транспортные шины медицинские иммобилизационны</t>
  </si>
  <si>
    <t>Раковина с локтевым смесителем</t>
  </si>
  <si>
    <t>Подвод холодной, горячей воды (канализации)</t>
  </si>
  <si>
    <t>Жгут венозный взрослый многоразовый</t>
  </si>
  <si>
    <t>Подушка для забора крови</t>
  </si>
  <si>
    <t>С покрытием ПВХ (клеенка)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</si>
</sst>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Calibri"/>
      <scheme val="minor"/>
    </font>
    <font>
      <sz val="10"/>
      <color rgb="FF000000"/>
      <name val="Calibri"/>
      <scheme val="minor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434955"/>
      <name val="Times New Roman"/>
      <family val="1"/>
      <charset val="204"/>
    </font>
    <font>
      <sz val="12"/>
      <color rgb="FF191817"/>
      <name val="Times New Roman"/>
      <family val="1"/>
      <charset val="204"/>
    </font>
    <font>
      <b/>
      <sz val="12"/>
      <color rgb="FF050505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sz val="12"/>
      <color rgb="FF393939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1"/>
      <color rgb="FF191817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2"/>
      <color rgb="FF2B2F3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9">
    <xf numFmtId="0" fontId="0" fillId="0" borderId="0"/>
    <xf numFmtId="0" fontId="12" fillId="0" borderId="1"/>
    <xf numFmtId="0" fontId="13" fillId="0" borderId="1" applyNumberFormat="0" applyFill="0" applyBorder="0" applyProtection="0"/>
    <xf numFmtId="0" fontId="14" fillId="0" borderId="1"/>
    <xf numFmtId="0" fontId="16" fillId="0" borderId="1"/>
    <xf numFmtId="0" fontId="17" fillId="0" borderId="1"/>
    <xf numFmtId="0" fontId="13" fillId="0" borderId="1" applyNumberFormat="0" applyFill="0" applyBorder="0" applyAlignment="0" applyProtection="0"/>
    <xf numFmtId="0" fontId="17" fillId="0" borderId="1"/>
    <xf numFmtId="0" fontId="17" fillId="0" borderId="1"/>
    <xf numFmtId="0" fontId="16" fillId="0" borderId="1"/>
    <xf numFmtId="0" fontId="16" fillId="0" borderId="1"/>
    <xf numFmtId="0" fontId="13" fillId="0" borderId="1" applyNumberFormat="0" applyFill="0" applyBorder="0" applyProtection="0"/>
    <xf numFmtId="0" fontId="18" fillId="0" borderId="1"/>
    <xf numFmtId="0" fontId="20" fillId="0" borderId="1"/>
    <xf numFmtId="0" fontId="22" fillId="0" borderId="1" applyNumberFormat="0" applyFill="0" applyBorder="0" applyAlignment="0" applyProtection="0"/>
    <xf numFmtId="0" fontId="21" fillId="0" borderId="1"/>
    <xf numFmtId="0" fontId="17" fillId="0" borderId="1"/>
    <xf numFmtId="0" fontId="24" fillId="0" borderId="1"/>
    <xf numFmtId="0" fontId="26" fillId="0" borderId="1"/>
    <xf numFmtId="0" fontId="23" fillId="0" borderId="1"/>
    <xf numFmtId="0" fontId="23" fillId="0" borderId="1"/>
    <xf numFmtId="0" fontId="25" fillId="0" borderId="1"/>
    <xf numFmtId="0" fontId="16" fillId="0" borderId="1"/>
    <xf numFmtId="0" fontId="23" fillId="0" borderId="1"/>
    <xf numFmtId="0" fontId="23" fillId="0" borderId="1"/>
    <xf numFmtId="0" fontId="17" fillId="0" borderId="1"/>
    <xf numFmtId="0" fontId="28" fillId="0" borderId="1" applyNumberFormat="0" applyFill="0" applyBorder="0" applyAlignment="0" applyProtection="0"/>
    <xf numFmtId="0" fontId="29" fillId="0" borderId="1"/>
    <xf numFmtId="0" fontId="34" fillId="0" borderId="1" applyNumberFormat="0" applyFill="0" applyBorder="0" applyAlignment="0" applyProtection="0"/>
    <xf numFmtId="0" fontId="33" fillId="0" borderId="1" applyNumberFormat="0" applyFill="0" applyBorder="0" applyAlignment="0" applyProtection="0"/>
    <xf numFmtId="0" fontId="33" fillId="0" borderId="1" applyNumberFormat="0" applyFill="0" applyBorder="0" applyAlignment="0" applyProtection="0"/>
    <xf numFmtId="0" fontId="33" fillId="0" borderId="1" applyNumberFormat="0" applyFill="0" applyBorder="0" applyProtection="0"/>
    <xf numFmtId="0" fontId="33" fillId="0" borderId="1" applyNumberFormat="0" applyFill="0" applyBorder="0" applyProtection="0"/>
    <xf numFmtId="0" fontId="33" fillId="0" borderId="1" applyNumberFormat="0" applyFill="0" applyBorder="0" applyProtection="0"/>
    <xf numFmtId="0" fontId="35" fillId="0" borderId="1" applyNumberFormat="0" applyFill="0" applyBorder="0" applyAlignment="0" applyProtection="0"/>
    <xf numFmtId="0" fontId="35" fillId="0" borderId="1" applyNumberFormat="0" applyFill="0" applyBorder="0" applyAlignment="0" applyProtection="0"/>
    <xf numFmtId="0" fontId="33" fillId="0" borderId="1" applyNumberFormat="0" applyFill="0" applyBorder="0" applyProtection="0"/>
    <xf numFmtId="0" fontId="36" fillId="0" borderId="1" applyNumberFormat="0" applyFill="0" applyBorder="0" applyAlignment="0" applyProtection="0"/>
    <xf numFmtId="0" fontId="31" fillId="0" borderId="1" applyNumberFormat="0" applyFill="0" applyBorder="0" applyAlignment="0" applyProtection="0">
      <alignment vertical="center"/>
    </xf>
    <xf numFmtId="0" fontId="37" fillId="0" borderId="1"/>
    <xf numFmtId="0" fontId="37" fillId="0" borderId="1"/>
    <xf numFmtId="0" fontId="37" fillId="0" borderId="1"/>
    <xf numFmtId="0" fontId="37" fillId="0" borderId="1"/>
    <xf numFmtId="0" fontId="37" fillId="0" borderId="1"/>
    <xf numFmtId="0" fontId="37" fillId="0" borderId="1"/>
    <xf numFmtId="0" fontId="29" fillId="0" borderId="1"/>
    <xf numFmtId="0" fontId="29" fillId="0" borderId="1"/>
    <xf numFmtId="0" fontId="38" fillId="0" borderId="1"/>
    <xf numFmtId="0" fontId="38" fillId="0" borderId="1"/>
    <xf numFmtId="0" fontId="32" fillId="0" borderId="1"/>
    <xf numFmtId="0" fontId="30" fillId="0" borderId="1"/>
    <xf numFmtId="0" fontId="30" fillId="0" borderId="1"/>
    <xf numFmtId="0" fontId="30" fillId="0" borderId="1"/>
    <xf numFmtId="0" fontId="32" fillId="0" borderId="1"/>
    <xf numFmtId="0" fontId="32" fillId="0" borderId="1"/>
    <xf numFmtId="0" fontId="32" fillId="0" borderId="1"/>
    <xf numFmtId="0" fontId="32" fillId="0" borderId="1"/>
    <xf numFmtId="0" fontId="32" fillId="0" borderId="1"/>
    <xf numFmtId="0" fontId="30" fillId="0" borderId="1"/>
    <xf numFmtId="0" fontId="30" fillId="0" borderId="1"/>
    <xf numFmtId="0" fontId="30" fillId="0" borderId="1"/>
    <xf numFmtId="0" fontId="32" fillId="0" borderId="1"/>
    <xf numFmtId="0" fontId="32" fillId="0" borderId="1"/>
    <xf numFmtId="0" fontId="32" fillId="0" borderId="1"/>
    <xf numFmtId="0" fontId="30" fillId="0" borderId="1"/>
    <xf numFmtId="0" fontId="30" fillId="0" borderId="1"/>
    <xf numFmtId="0" fontId="30" fillId="0" borderId="1"/>
    <xf numFmtId="0" fontId="30" fillId="0" borderId="1"/>
    <xf numFmtId="0" fontId="39" fillId="0" borderId="1"/>
    <xf numFmtId="0" fontId="39" fillId="0" borderId="1"/>
    <xf numFmtId="0" fontId="30" fillId="0" borderId="1"/>
    <xf numFmtId="0" fontId="30" fillId="0" borderId="1"/>
    <xf numFmtId="0" fontId="32" fillId="0" borderId="1"/>
    <xf numFmtId="0" fontId="32" fillId="0" borderId="1"/>
    <xf numFmtId="0" fontId="32" fillId="0" borderId="1"/>
    <xf numFmtId="0" fontId="40" fillId="0" borderId="1"/>
    <xf numFmtId="0" fontId="40" fillId="0" borderId="1"/>
    <xf numFmtId="0" fontId="41" fillId="0" borderId="1"/>
    <xf numFmtId="0" fontId="41" fillId="0" borderId="1"/>
    <xf numFmtId="0" fontId="30" fillId="0" borderId="1"/>
    <xf numFmtId="0" fontId="42" fillId="0" borderId="1"/>
    <xf numFmtId="0" fontId="30" fillId="0" borderId="1"/>
    <xf numFmtId="0" fontId="30" fillId="0" borderId="1"/>
    <xf numFmtId="0" fontId="30" fillId="0" borderId="1"/>
    <xf numFmtId="0" fontId="30" fillId="0" borderId="1"/>
    <xf numFmtId="0" fontId="8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8" fillId="0" borderId="1"/>
    <xf numFmtId="0" fontId="8" fillId="0" borderId="1"/>
    <xf numFmtId="0" fontId="21" fillId="0" borderId="1"/>
    <xf numFmtId="0" fontId="8" fillId="0" borderId="1"/>
    <xf numFmtId="0" fontId="8" fillId="0" borderId="1"/>
    <xf numFmtId="0" fontId="8" fillId="0" borderId="1"/>
    <xf numFmtId="0" fontId="27" fillId="0" borderId="1"/>
    <xf numFmtId="0" fontId="27" fillId="0" borderId="1"/>
    <xf numFmtId="0" fontId="27" fillId="0" borderId="1"/>
    <xf numFmtId="0" fontId="8" fillId="0" borderId="1"/>
    <xf numFmtId="0" fontId="8" fillId="0" borderId="1"/>
    <xf numFmtId="0" fontId="8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8" fillId="0" borderId="1"/>
    <xf numFmtId="0" fontId="8" fillId="0" borderId="1"/>
    <xf numFmtId="0" fontId="8" fillId="0" borderId="1"/>
    <xf numFmtId="0" fontId="27" fillId="0" borderId="1"/>
    <xf numFmtId="0" fontId="14" fillId="0" borderId="1"/>
    <xf numFmtId="0" fontId="23" fillId="0" borderId="1"/>
    <xf numFmtId="0" fontId="23" fillId="0" borderId="1"/>
    <xf numFmtId="0" fontId="23" fillId="0" borderId="1"/>
    <xf numFmtId="0" fontId="23" fillId="0" borderId="1"/>
    <xf numFmtId="0" fontId="44" fillId="0" borderId="1" applyNumberFormat="0" applyFill="0" applyBorder="0" applyAlignment="0" applyProtection="0">
      <alignment vertical="center"/>
    </xf>
    <xf numFmtId="0" fontId="13" fillId="0" borderId="1" applyNumberFormat="0" applyFill="0" applyBorder="0" applyProtection="0"/>
    <xf numFmtId="0" fontId="45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0" fontId="13" fillId="0" borderId="1" applyNumberFormat="0" applyFill="0" applyBorder="0" applyProtection="0"/>
    <xf numFmtId="0" fontId="13" fillId="0" borderId="1" applyNumberFormat="0" applyFill="0" applyBorder="0" applyAlignment="0" applyProtection="0"/>
    <xf numFmtId="0" fontId="1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46" fillId="0" borderId="1"/>
    <xf numFmtId="0" fontId="47" fillId="0" borderId="1"/>
    <xf numFmtId="0" fontId="12" fillId="0" borderId="1"/>
    <xf numFmtId="0" fontId="12" fillId="0" borderId="1"/>
    <xf numFmtId="0" fontId="12" fillId="0" borderId="1"/>
    <xf numFmtId="0" fontId="48" fillId="0" borderId="1"/>
    <xf numFmtId="0" fontId="50" fillId="0" borderId="1"/>
    <xf numFmtId="0" fontId="50" fillId="0" borderId="1"/>
    <xf numFmtId="0" fontId="49" fillId="0" borderId="1" applyNumberFormat="0" applyFill="0" applyBorder="0" applyAlignment="0" applyProtection="0"/>
  </cellStyleXfs>
  <cellXfs count="293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15" fillId="10" borderId="20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shrinkToFit="1"/>
    </xf>
    <xf numFmtId="0" fontId="1" fillId="11" borderId="20" xfId="0" applyFont="1" applyFill="1" applyBorder="1" applyAlignment="1">
      <alignment horizontal="left" vertical="center" wrapText="1"/>
    </xf>
    <xf numFmtId="0" fontId="1" fillId="11" borderId="20" xfId="0" applyFont="1" applyFill="1" applyBorder="1" applyAlignment="1">
      <alignment horizontal="left" vertical="top" wrapText="1"/>
    </xf>
    <xf numFmtId="0" fontId="7" fillId="11" borderId="20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left" vertical="top" wrapText="1"/>
    </xf>
    <xf numFmtId="0" fontId="7" fillId="12" borderId="20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 shrinkToFit="1"/>
    </xf>
    <xf numFmtId="0" fontId="6" fillId="12" borderId="5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1" fillId="14" borderId="20" xfId="0" applyFont="1" applyFill="1" applyBorder="1" applyAlignment="1">
      <alignment horizontal="left" vertical="center" wrapText="1"/>
    </xf>
    <xf numFmtId="0" fontId="6" fillId="14" borderId="20" xfId="0" applyFont="1" applyFill="1" applyBorder="1" applyAlignment="1">
      <alignment horizontal="left" vertical="top" wrapText="1"/>
    </xf>
    <xf numFmtId="0" fontId="6" fillId="1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shrinkToFit="1"/>
    </xf>
    <xf numFmtId="0" fontId="15" fillId="0" borderId="20" xfId="6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13" borderId="27" xfId="7" applyFont="1" applyFill="1" applyBorder="1" applyAlignment="1">
      <alignment horizontal="center" vertical="center"/>
    </xf>
    <xf numFmtId="0" fontId="1" fillId="13" borderId="20" xfId="7" applyFont="1" applyFill="1" applyBorder="1" applyAlignment="1">
      <alignment horizontal="left" vertical="center" wrapText="1"/>
    </xf>
    <xf numFmtId="0" fontId="1" fillId="13" borderId="20" xfId="7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center" vertical="center" wrapText="1"/>
    </xf>
    <xf numFmtId="0" fontId="6" fillId="0" borderId="20" xfId="2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5" fillId="0" borderId="20" xfId="6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5" fillId="0" borderId="20" xfId="6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13" borderId="1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14" borderId="20" xfId="0" applyFont="1" applyFill="1" applyBorder="1" applyAlignment="1">
      <alignment horizontal="center" vertical="center" shrinkToFit="1"/>
    </xf>
    <xf numFmtId="0" fontId="7" fillId="14" borderId="20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top" wrapText="1"/>
    </xf>
    <xf numFmtId="0" fontId="5" fillId="14" borderId="5" xfId="0" applyFont="1" applyFill="1" applyBorder="1" applyAlignment="1">
      <alignment horizontal="center" vertical="center" wrapText="1"/>
    </xf>
    <xf numFmtId="0" fontId="6" fillId="14" borderId="32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" xfId="1" applyFont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6" fillId="10" borderId="20" xfId="1" applyFont="1" applyFill="1" applyBorder="1" applyAlignment="1">
      <alignment horizontal="center" vertical="center" wrapText="1"/>
    </xf>
    <xf numFmtId="0" fontId="1" fillId="10" borderId="20" xfId="1" applyFont="1" applyFill="1" applyBorder="1" applyAlignment="1">
      <alignment horizontal="left" vertical="center" wrapText="1"/>
    </xf>
    <xf numFmtId="0" fontId="1" fillId="10" borderId="20" xfId="1" applyFont="1" applyFill="1" applyBorder="1" applyAlignment="1">
      <alignment horizontal="left" vertical="top" wrapText="1"/>
    </xf>
    <xf numFmtId="0" fontId="1" fillId="10" borderId="20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10" borderId="20" xfId="24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/>
    </xf>
    <xf numFmtId="0" fontId="1" fillId="0" borderId="1" xfId="20" applyFont="1" applyAlignment="1">
      <alignment horizontal="center" vertical="center" wrapText="1"/>
    </xf>
    <xf numFmtId="0" fontId="5" fillId="0" borderId="15" xfId="20" applyFont="1" applyBorder="1" applyAlignment="1">
      <alignment horizontal="center" vertical="center" wrapText="1"/>
    </xf>
    <xf numFmtId="0" fontId="2" fillId="0" borderId="32" xfId="20" applyFont="1" applyBorder="1" applyAlignment="1">
      <alignment horizontal="center" vertical="center" wrapText="1"/>
    </xf>
    <xf numFmtId="0" fontId="2" fillId="0" borderId="31" xfId="20" applyFont="1" applyBorder="1" applyAlignment="1">
      <alignment horizontal="center" vertical="center" wrapText="1"/>
    </xf>
    <xf numFmtId="0" fontId="1" fillId="0" borderId="20" xfId="45" applyFont="1" applyFill="1" applyBorder="1" applyAlignment="1">
      <alignment horizontal="left" vertical="center" wrapText="1"/>
    </xf>
    <xf numFmtId="0" fontId="7" fillId="0" borderId="20" xfId="45" applyFont="1" applyFill="1" applyBorder="1" applyAlignment="1">
      <alignment horizontal="center" vertical="center" wrapText="1"/>
    </xf>
    <xf numFmtId="0" fontId="6" fillId="0" borderId="20" xfId="45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1" fillId="0" borderId="20" xfId="45" applyFont="1" applyFill="1" applyBorder="1" applyAlignment="1">
      <alignment horizontal="left" vertical="top" wrapText="1"/>
    </xf>
    <xf numFmtId="0" fontId="1" fillId="0" borderId="20" xfId="45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38" xfId="7" applyFont="1" applyBorder="1" applyAlignment="1">
      <alignment horizontal="center" vertical="center"/>
    </xf>
    <xf numFmtId="0" fontId="5" fillId="0" borderId="26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2" fillId="0" borderId="20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/>
    </xf>
    <xf numFmtId="0" fontId="1" fillId="13" borderId="26" xfId="7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 shrinkToFit="1"/>
    </xf>
    <xf numFmtId="0" fontId="1" fillId="13" borderId="29" xfId="7" applyFont="1" applyFill="1" applyBorder="1" applyAlignment="1">
      <alignment horizontal="left" vertical="center" wrapText="1"/>
    </xf>
    <xf numFmtId="0" fontId="1" fillId="13" borderId="29" xfId="7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5" fillId="0" borderId="1" xfId="12" quotePrefix="1" applyFont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top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1" fillId="0" borderId="20" xfId="136" applyFont="1" applyBorder="1" applyAlignment="1">
      <alignment horizontal="left" vertical="center" wrapText="1"/>
    </xf>
    <xf numFmtId="0" fontId="7" fillId="0" borderId="20" xfId="136" applyFont="1" applyFill="1" applyBorder="1" applyAlignment="1">
      <alignment horizontal="center" vertical="center" wrapText="1"/>
    </xf>
    <xf numFmtId="0" fontId="6" fillId="0" borderId="20" xfId="136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1" fillId="0" borderId="20" xfId="137" applyFont="1" applyFill="1" applyBorder="1" applyAlignment="1">
      <alignment horizontal="center" vertical="center" wrapText="1"/>
    </xf>
    <xf numFmtId="0" fontId="52" fillId="0" borderId="20" xfId="0" applyFont="1" applyBorder="1" applyAlignment="1">
      <alignment horizontal="left" vertical="center" wrapText="1"/>
    </xf>
    <xf numFmtId="0" fontId="53" fillId="0" borderId="5" xfId="0" applyFont="1" applyBorder="1" applyAlignment="1">
      <alignment horizontal="center" vertical="center" wrapText="1"/>
    </xf>
    <xf numFmtId="0" fontId="1" fillId="0" borderId="20" xfId="137" applyFont="1" applyBorder="1" applyAlignment="1">
      <alignment horizontal="left" vertical="center" wrapText="1"/>
    </xf>
    <xf numFmtId="0" fontId="7" fillId="0" borderId="20" xfId="137" applyFont="1" applyFill="1" applyBorder="1" applyAlignment="1">
      <alignment horizontal="center" vertical="center" wrapText="1"/>
    </xf>
    <xf numFmtId="0" fontId="6" fillId="0" borderId="20" xfId="137" applyFont="1" applyFill="1" applyBorder="1" applyAlignment="1">
      <alignment horizontal="center" vertical="center" wrapText="1"/>
    </xf>
    <xf numFmtId="0" fontId="52" fillId="0" borderId="20" xfId="0" applyFont="1" applyBorder="1" applyAlignment="1">
      <alignment horizontal="left" vertical="top"/>
    </xf>
    <xf numFmtId="0" fontId="52" fillId="0" borderId="0" xfId="0" applyFont="1" applyFill="1" applyAlignment="1">
      <alignment horizontal="left" vertical="top"/>
    </xf>
    <xf numFmtId="0" fontId="54" fillId="0" borderId="5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2" fillId="13" borderId="5" xfId="0" applyFont="1" applyFill="1" applyBorder="1" applyAlignment="1">
      <alignment horizontal="center" vertical="center"/>
    </xf>
    <xf numFmtId="0" fontId="1" fillId="0" borderId="1" xfId="2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1" fillId="0" borderId="1" xfId="45" applyFont="1" applyBorder="1" applyAlignment="1">
      <alignment horizontal="center" vertical="center" wrapText="1"/>
    </xf>
    <xf numFmtId="0" fontId="6" fillId="0" borderId="7" xfId="2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left" vertical="top"/>
    </xf>
    <xf numFmtId="0" fontId="59" fillId="0" borderId="20" xfId="0" applyFont="1" applyBorder="1" applyAlignment="1">
      <alignment horizontal="left" vertical="top"/>
    </xf>
    <xf numFmtId="0" fontId="55" fillId="0" borderId="20" xfId="138" applyFont="1" applyFill="1" applyBorder="1" applyAlignment="1">
      <alignment horizontal="center" vertical="center" wrapText="1"/>
    </xf>
    <xf numFmtId="0" fontId="52" fillId="13" borderId="20" xfId="0" applyFont="1" applyFill="1" applyBorder="1" applyAlignment="1">
      <alignment horizontal="center" vertical="center"/>
    </xf>
    <xf numFmtId="0" fontId="52" fillId="0" borderId="20" xfId="0" applyFont="1" applyFill="1" applyBorder="1" applyAlignment="1">
      <alignment horizontal="left" vertical="center" wrapText="1"/>
    </xf>
    <xf numFmtId="0" fontId="52" fillId="0" borderId="20" xfId="0" applyFont="1" applyFill="1" applyBorder="1" applyAlignment="1">
      <alignment horizontal="left" vertical="top"/>
    </xf>
    <xf numFmtId="0" fontId="54" fillId="0" borderId="20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53" fillId="0" borderId="20" xfId="138" applyFont="1" applyFill="1" applyBorder="1" applyAlignment="1">
      <alignment horizontal="left" vertical="top" wrapText="1"/>
    </xf>
    <xf numFmtId="0" fontId="56" fillId="0" borderId="20" xfId="0" applyFont="1" applyFill="1" applyBorder="1" applyAlignment="1">
      <alignment horizontal="left" vertical="center" wrapText="1"/>
    </xf>
    <xf numFmtId="0" fontId="57" fillId="0" borderId="20" xfId="0" applyFont="1" applyFill="1" applyBorder="1" applyAlignment="1">
      <alignment horizontal="left" vertical="top"/>
    </xf>
    <xf numFmtId="0" fontId="58" fillId="0" borderId="20" xfId="0" applyFont="1" applyFill="1" applyBorder="1" applyAlignment="1">
      <alignment horizontal="left" vertical="center" wrapText="1"/>
    </xf>
    <xf numFmtId="0" fontId="59" fillId="0" borderId="20" xfId="0" applyFont="1" applyFill="1" applyBorder="1" applyAlignment="1">
      <alignment horizontal="left" vertical="top"/>
    </xf>
    <xf numFmtId="0" fontId="52" fillId="0" borderId="20" xfId="0" applyFont="1" applyFill="1" applyBorder="1" applyAlignment="1">
      <alignment horizontal="left" vertical="center"/>
    </xf>
    <xf numFmtId="0" fontId="60" fillId="0" borderId="20" xfId="0" applyFont="1" applyBorder="1" applyAlignment="1">
      <alignment horizontal="left" vertical="center" wrapText="1"/>
    </xf>
    <xf numFmtId="0" fontId="52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left" vertical="top"/>
    </xf>
    <xf numFmtId="0" fontId="53" fillId="0" borderId="20" xfId="0" applyFont="1" applyFill="1" applyBorder="1" applyAlignment="1">
      <alignment horizontal="left" vertical="center" wrapText="1"/>
    </xf>
    <xf numFmtId="0" fontId="52" fillId="0" borderId="5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left" vertical="center"/>
    </xf>
    <xf numFmtId="0" fontId="53" fillId="0" borderId="5" xfId="0" applyFont="1" applyFill="1" applyBorder="1" applyAlignment="1">
      <alignment horizontal="left" vertical="center" wrapText="1"/>
    </xf>
    <xf numFmtId="0" fontId="53" fillId="0" borderId="20" xfId="0" applyFont="1" applyBorder="1" applyAlignment="1">
      <alignment horizontal="left" vertical="center" wrapText="1"/>
    </xf>
    <xf numFmtId="0" fontId="63" fillId="0" borderId="20" xfId="0" applyFont="1" applyBorder="1" applyAlignment="1">
      <alignment horizontal="left" vertical="center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13" borderId="20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 wrapText="1"/>
    </xf>
    <xf numFmtId="0" fontId="52" fillId="13" borderId="20" xfId="0" applyFont="1" applyFill="1" applyBorder="1" applyAlignment="1">
      <alignment horizontal="center" vertical="center" wrapText="1"/>
    </xf>
    <xf numFmtId="0" fontId="1" fillId="13" borderId="20" xfId="20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 vertical="center" wrapText="1"/>
    </xf>
    <xf numFmtId="0" fontId="2" fillId="0" borderId="27" xfId="7" applyFont="1" applyBorder="1" applyAlignment="1">
      <alignment horizontal="left" vertical="center"/>
    </xf>
    <xf numFmtId="0" fontId="2" fillId="0" borderId="18" xfId="7" applyFont="1" applyBorder="1" applyAlignment="1">
      <alignment horizontal="left" vertical="center"/>
    </xf>
    <xf numFmtId="0" fontId="2" fillId="0" borderId="22" xfId="7" applyFont="1" applyBorder="1" applyAlignment="1">
      <alignment horizontal="left" vertical="center"/>
    </xf>
    <xf numFmtId="0" fontId="4" fillId="13" borderId="30" xfId="7" applyFont="1" applyFill="1" applyBorder="1" applyAlignment="1">
      <alignment horizontal="center" vertical="center"/>
    </xf>
    <xf numFmtId="0" fontId="4" fillId="13" borderId="39" xfId="7" applyFont="1" applyFill="1" applyBorder="1" applyAlignment="1">
      <alignment horizontal="center" vertical="center"/>
    </xf>
    <xf numFmtId="0" fontId="4" fillId="13" borderId="21" xfId="7" applyFont="1" applyFill="1" applyBorder="1" applyAlignment="1">
      <alignment horizontal="center" vertical="center"/>
    </xf>
    <xf numFmtId="0" fontId="4" fillId="13" borderId="40" xfId="7" applyFont="1" applyFill="1" applyBorder="1" applyAlignment="1">
      <alignment horizontal="center" vertical="center"/>
    </xf>
    <xf numFmtId="0" fontId="4" fillId="13" borderId="20" xfId="7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18" xfId="7" applyFont="1" applyBorder="1" applyAlignment="1">
      <alignment horizontal="center" vertical="center" wrapText="1"/>
    </xf>
    <xf numFmtId="0" fontId="5" fillId="8" borderId="24" xfId="7" applyFont="1" applyFill="1" applyBorder="1" applyAlignment="1">
      <alignment horizontal="left" vertical="center" wrapText="1"/>
    </xf>
    <xf numFmtId="0" fontId="5" fillId="8" borderId="25" xfId="7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5" fillId="4" borderId="1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/>
    </xf>
    <xf numFmtId="0" fontId="6" fillId="0" borderId="41" xfId="0" applyFont="1" applyBorder="1" applyAlignment="1">
      <alignment horizontal="left" vertical="top"/>
    </xf>
    <xf numFmtId="0" fontId="2" fillId="3" borderId="33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2" fillId="3" borderId="32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1" fillId="13" borderId="31" xfId="115" applyFont="1" applyFill="1" applyBorder="1" applyAlignment="1">
      <alignment horizontal="center" vertical="center" wrapText="1"/>
    </xf>
    <xf numFmtId="0" fontId="1" fillId="13" borderId="36" xfId="115" applyFont="1" applyFill="1" applyBorder="1" applyAlignment="1">
      <alignment horizontal="center" vertical="center" wrapText="1"/>
    </xf>
    <xf numFmtId="0" fontId="1" fillId="13" borderId="37" xfId="115" applyFont="1" applyFill="1" applyBorder="1" applyAlignment="1">
      <alignment horizontal="center" vertical="center" wrapText="1"/>
    </xf>
    <xf numFmtId="0" fontId="1" fillId="0" borderId="31" xfId="20" applyFont="1" applyBorder="1" applyAlignment="1">
      <alignment horizontal="center" vertical="center" wrapText="1"/>
    </xf>
    <xf numFmtId="0" fontId="1" fillId="0" borderId="36" xfId="20" applyFont="1" applyBorder="1" applyAlignment="1">
      <alignment horizontal="center" vertical="center" wrapText="1"/>
    </xf>
    <xf numFmtId="0" fontId="1" fillId="0" borderId="37" xfId="20" applyFont="1" applyBorder="1" applyAlignment="1">
      <alignment horizontal="center" vertical="center" wrapText="1"/>
    </xf>
    <xf numFmtId="0" fontId="1" fillId="0" borderId="1" xfId="130" applyFont="1" applyAlignment="1">
      <alignment horizontal="left" vertical="top" wrapText="1"/>
    </xf>
    <xf numFmtId="0" fontId="5" fillId="4" borderId="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/>
    </xf>
    <xf numFmtId="0" fontId="2" fillId="2" borderId="21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5" fillId="5" borderId="21" xfId="1" applyFont="1" applyFill="1" applyBorder="1" applyAlignment="1">
      <alignment horizontal="left" vertical="center" wrapText="1"/>
    </xf>
    <xf numFmtId="0" fontId="5" fillId="5" borderId="18" xfId="1" applyFont="1" applyFill="1" applyBorder="1" applyAlignment="1">
      <alignment horizontal="left" vertical="center" wrapText="1"/>
    </xf>
    <xf numFmtId="0" fontId="5" fillId="5" borderId="19" xfId="1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/>
    </xf>
    <xf numFmtId="0" fontId="6" fillId="0" borderId="43" xfId="0" applyFont="1" applyBorder="1" applyAlignment="1">
      <alignment horizontal="center" vertical="top"/>
    </xf>
    <xf numFmtId="0" fontId="1" fillId="0" borderId="31" xfId="45" applyFont="1" applyBorder="1" applyAlignment="1">
      <alignment horizontal="center" vertical="center" wrapText="1"/>
    </xf>
    <xf numFmtId="0" fontId="1" fillId="0" borderId="36" xfId="45" applyFont="1" applyBorder="1" applyAlignment="1">
      <alignment horizontal="center" vertical="center" wrapText="1"/>
    </xf>
    <xf numFmtId="0" fontId="1" fillId="0" borderId="37" xfId="45" applyFont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left" vertical="center"/>
    </xf>
  </cellXfs>
  <cellStyles count="139">
    <cellStyle name="Гиперссылка 2" xfId="6" xr:uid="{E2F15CAD-7E24-4E7D-8F9C-4016D4E3C7CF}"/>
    <cellStyle name="Гиперссылка 2 2" xfId="30" xr:uid="{D20E436D-B6F3-487A-9684-920C1B8BCF6A}"/>
    <cellStyle name="Гиперссылка 2 2 2" xfId="122" xr:uid="{5E6496A7-CB12-4E61-B899-8E0BD7679629}"/>
    <cellStyle name="Гиперссылка 2 3" xfId="29" xr:uid="{A0775ECE-3B17-42C6-AC3F-2F0A02103DDC}"/>
    <cellStyle name="Гиперссылка 3" xfId="11" xr:uid="{CDBDB82F-4DC0-439A-88B0-C093D0402A07}"/>
    <cellStyle name="Гиперссылка 3 2" xfId="32" xr:uid="{D6873028-A423-4310-B12A-0DD68F1F565D}"/>
    <cellStyle name="Гиперссылка 3 2 2" xfId="121" xr:uid="{7FEC4CF3-8304-4AC1-A986-F100409FD840}"/>
    <cellStyle name="Гиперссылка 3 3" xfId="31" xr:uid="{41E62120-8666-4A40-B052-8F8B4DCCC0AF}"/>
    <cellStyle name="Гиперссылка 4" xfId="2" xr:uid="{87B3A5BB-D06D-4E6E-B030-40B63EFBAD53}"/>
    <cellStyle name="Гиперссылка 4 2" xfId="14" xr:uid="{DD95380B-B8DE-468A-BC8C-BB79AFFE59F4}"/>
    <cellStyle name="Гиперссылка 4 2 2" xfId="35" xr:uid="{838828E0-AA42-4C6D-84CE-BD0DBA26150B}"/>
    <cellStyle name="Гиперссылка 4 2 2 2" xfId="119" xr:uid="{0EAF80A5-FD11-4AB3-B3CF-4CAB7222B982}"/>
    <cellStyle name="Гиперссылка 4 2 3" xfId="34" xr:uid="{B7A64B9E-026A-4123-89D6-EE7F22B332BF}"/>
    <cellStyle name="Гиперссылка 4 2 4" xfId="120" xr:uid="{4D887770-086A-407D-ABC9-0EB1D216E5F5}"/>
    <cellStyle name="Гиперссылка 4 3" xfId="36" xr:uid="{1335C7EC-7840-49B2-94AB-6E20BF7E688E}"/>
    <cellStyle name="Гиперссылка 4 3 2" xfId="118" xr:uid="{337B45E1-13CE-4A8D-8CAD-3E69F2D8AB4A}"/>
    <cellStyle name="Гиперссылка 4 4" xfId="33" xr:uid="{48EB7FFF-6682-4D3D-9015-E2C59D53B1A3}"/>
    <cellStyle name="Гиперссылка 5" xfId="26" xr:uid="{A438E67A-F229-4EB8-AD0E-D176ECDF8698}"/>
    <cellStyle name="Гиперссылка 5 2" xfId="37" xr:uid="{FEF2AE7A-5ACE-4093-B054-414A14605D84}"/>
    <cellStyle name="Гиперссылка 6" xfId="38" xr:uid="{62BBEEF6-C6BE-46AE-B022-37EE4C731333}"/>
    <cellStyle name="Гиперссылка 6 2" xfId="117" xr:uid="{E15EC37A-49CE-4C43-A1EF-B75761F74374}"/>
    <cellStyle name="Гиперссылка 7" xfId="28" xr:uid="{EBA49BBA-6279-4971-B8F7-49BB21C5F3F1}"/>
    <cellStyle name="Гиперссылка 8" xfId="138" xr:uid="{82B3A3AB-72C9-4EB9-8C61-D563CD024C30}"/>
    <cellStyle name="Обычный" xfId="0" builtinId="0"/>
    <cellStyle name="Обычный 10" xfId="17" xr:uid="{2B7CC1E7-C0F8-4E72-9444-F34542284315}"/>
    <cellStyle name="Обычный 10 2" xfId="40" xr:uid="{80501472-B791-4C75-80AE-8431AFE0526C}"/>
    <cellStyle name="Обычный 10 2 2" xfId="115" xr:uid="{0B544CD4-E057-481A-B7FF-78B73DFAD7B4}"/>
    <cellStyle name="Обычный 10 3" xfId="39" xr:uid="{20346997-FA3E-4013-B561-E2A2FB9ED375}"/>
    <cellStyle name="Обычный 10 4" xfId="116" xr:uid="{55941449-029F-4E95-9264-1D1E8669EE56}"/>
    <cellStyle name="Обычный 11" xfId="20" xr:uid="{33A250A5-8EC0-449E-B32E-011B5713F41F}"/>
    <cellStyle name="Обычный 11 2" xfId="41" xr:uid="{499BDC14-CC25-46ED-B442-98215CE8589F}"/>
    <cellStyle name="Обычный 12" xfId="19" xr:uid="{944F3E38-0221-4FEB-A6AB-4DA8FB7D1E7E}"/>
    <cellStyle name="Обычный 12 2" xfId="42" xr:uid="{C57BE36F-76BB-4F33-AC4E-9052602D939E}"/>
    <cellStyle name="Обычный 13" xfId="23" xr:uid="{2AB7C467-7A23-4B4B-9739-4DC44FCC3E1C}"/>
    <cellStyle name="Обычный 13 2" xfId="43" xr:uid="{B1E64D6D-6E5E-4107-84D8-09C8C514D2C9}"/>
    <cellStyle name="Обычный 14" xfId="24" xr:uid="{3E5963D6-6B26-4775-853B-9BE48F2A88ED}"/>
    <cellStyle name="Обычный 14 2" xfId="44" xr:uid="{3CD5EA78-5945-4845-84FE-A6CD4C46C240}"/>
    <cellStyle name="Обычный 15" xfId="45" xr:uid="{6F19EFCD-F902-49EC-A71B-5E08797B887C}"/>
    <cellStyle name="Обычный 15 2" xfId="114" xr:uid="{7412E589-9882-42A4-AEDB-B2A891273BF9}"/>
    <cellStyle name="Обычный 16" xfId="46" xr:uid="{FE684274-33E2-4586-B3EB-1D6DA190247E}"/>
    <cellStyle name="Обычный 16 2" xfId="113" xr:uid="{26B0F7F4-0788-4289-A451-A4F30A87F2DB}"/>
    <cellStyle name="Обычный 17" xfId="27" xr:uid="{67636ABB-51EF-44CE-BB76-6DB08F67EB33}"/>
    <cellStyle name="Обычный 18" xfId="130" xr:uid="{FD1AD465-4C31-46F4-BED1-C3D3049BA9B0}"/>
    <cellStyle name="Обычный 19" xfId="136" xr:uid="{D5884787-98FA-4D69-8665-6D6F6131FC37}"/>
    <cellStyle name="Обычный 2" xfId="3" xr:uid="{C709FB2E-82B5-4A5D-A951-6CCA97A73531}"/>
    <cellStyle name="Обычный 2 2" xfId="48" xr:uid="{CE203D33-9A52-4756-AF8D-2BEDA339C329}"/>
    <cellStyle name="Обычный 2 2 2" xfId="112" xr:uid="{1ADE765B-766B-4B3C-971E-251CAAB953F1}"/>
    <cellStyle name="Обычный 2 3" xfId="47" xr:uid="{13439F95-5883-4052-A4A4-628376820EC6}"/>
    <cellStyle name="Обычный 20" xfId="137" xr:uid="{D91CFF27-B298-42F1-9D55-BD2151FDEA28}"/>
    <cellStyle name="Обычный 3" xfId="4" xr:uid="{364E04C7-428B-4D6E-87D3-2294C5A85DCA}"/>
    <cellStyle name="Обычный 3 2" xfId="7" xr:uid="{9D2CED37-6528-4122-A9FA-49B8F559D2EE}"/>
    <cellStyle name="Обычный 3 2 2" xfId="51" xr:uid="{2DB56898-014B-4E2B-802A-D87EA15AE1F5}"/>
    <cellStyle name="Обычный 3 2 2 2" xfId="109" xr:uid="{40F4FBC9-0B1B-437A-87A8-3A3604705D84}"/>
    <cellStyle name="Обычный 3 2 3" xfId="52" xr:uid="{A030F794-B47D-495E-9AD1-C1D22703168D}"/>
    <cellStyle name="Обычный 3 2 3 2" xfId="108" xr:uid="{226E8184-DEE1-4FB9-AD11-E53E472E4FEC}"/>
    <cellStyle name="Обычный 3 2 4" xfId="50" xr:uid="{59E41D63-706F-4C6C-8759-021942BE3625}"/>
    <cellStyle name="Обычный 3 2 5" xfId="110" xr:uid="{F8C3B923-353F-41E9-BF20-AC0E225597D9}"/>
    <cellStyle name="Обычный 3 3" xfId="9" xr:uid="{A57E792D-D898-4E1B-8BEF-35B2DF91779E}"/>
    <cellStyle name="Обычный 3 3 2" xfId="54" xr:uid="{EF33029D-C947-4EB8-AE7E-02CC7D9241F0}"/>
    <cellStyle name="Обычный 3 3 2 2" xfId="106" xr:uid="{D4B2E346-4DEE-43E7-A291-AD209C6C7700}"/>
    <cellStyle name="Обычный 3 3 3" xfId="55" xr:uid="{E23D51AE-E8AB-4A8C-9C15-C02F36A91982}"/>
    <cellStyle name="Обычный 3 3 3 2" xfId="105" xr:uid="{E974533E-6D6B-4E7B-B25A-1217436C1D9D}"/>
    <cellStyle name="Обычный 3 3 4" xfId="53" xr:uid="{C850E191-BF1C-445F-BAE0-D0F8FAB22F19}"/>
    <cellStyle name="Обычный 3 3 5" xfId="107" xr:uid="{79D2440D-D84C-4C5A-8A85-96A944EAAE5F}"/>
    <cellStyle name="Обычный 3 3 6" xfId="133" xr:uid="{2AF8D23B-2569-4178-A764-2FAB0FA81E81}"/>
    <cellStyle name="Обычный 3 4" xfId="56" xr:uid="{BD56F9E0-8EFD-4E62-84A8-2F8845782B79}"/>
    <cellStyle name="Обычный 3 4 2" xfId="104" xr:uid="{6B59EB52-E004-4733-B5EB-9D42978197D6}"/>
    <cellStyle name="Обычный 3 5" xfId="57" xr:uid="{57FD381A-E2C1-4146-A044-E9404FA95200}"/>
    <cellStyle name="Обычный 3 5 2" xfId="103" xr:uid="{0A8D20BF-E082-4992-BF7A-8F220A5B2B3B}"/>
    <cellStyle name="Обычный 3 6" xfId="49" xr:uid="{DB54D173-251D-420B-8E3D-B2BD71C9F944}"/>
    <cellStyle name="Обычный 3 7" xfId="111" xr:uid="{26E1AF2B-B02C-4D88-A2E6-1392BA190449}"/>
    <cellStyle name="Обычный 3 8" xfId="132" xr:uid="{58C717FB-8B13-4C06-BE13-0039FD96DF07}"/>
    <cellStyle name="Обычный 4" xfId="5" xr:uid="{AEC495E8-C35C-4D84-80E7-4876D787517C}"/>
    <cellStyle name="Обычный 4 2" xfId="59" xr:uid="{5B5A4842-9A0F-4E25-926E-A4B96DCC8BDB}"/>
    <cellStyle name="Обычный 4 2 2" xfId="101" xr:uid="{78C15734-B78B-4DE9-8A46-E28756ABFAFA}"/>
    <cellStyle name="Обычный 4 3" xfId="60" xr:uid="{B035327E-30B2-4BAE-ADCB-942BDCCCECA9}"/>
    <cellStyle name="Обычный 4 3 2" xfId="100" xr:uid="{0404DAE4-36D7-4E36-830A-568035E7B05D}"/>
    <cellStyle name="Обычный 4 4" xfId="58" xr:uid="{6342FAF5-DBC5-4731-9EA1-3340CFA5FA7F}"/>
    <cellStyle name="Обычный 4 5" xfId="102" xr:uid="{75DF55AB-B153-4AF6-90A4-7E5AB4EE713D}"/>
    <cellStyle name="Обычный 5" xfId="10" xr:uid="{B2CCE4EF-5CC8-494A-AB78-DA2E5316ADFA}"/>
    <cellStyle name="Обычный 5 2" xfId="62" xr:uid="{642A7E08-3F68-4E54-BA8C-80CE895646CC}"/>
    <cellStyle name="Обычный 5 2 2" xfId="98" xr:uid="{8F128E09-6B9F-488B-B18F-A5BDB7D932AD}"/>
    <cellStyle name="Обычный 5 3" xfId="63" xr:uid="{F05FCCFB-6FC6-4BAE-86B6-D26F15758CDD}"/>
    <cellStyle name="Обычный 5 3 2" xfId="97" xr:uid="{D0C6EF01-0A5D-4C01-B381-6EFE114D7E21}"/>
    <cellStyle name="Обычный 5 4" xfId="61" xr:uid="{6B571740-2152-42AF-B714-28DCC46757E2}"/>
    <cellStyle name="Обычный 5 5" xfId="99" xr:uid="{C468EB63-FACF-4537-95C9-2F047B04BCD2}"/>
    <cellStyle name="Обычный 5 6" xfId="134" xr:uid="{D78CDFD3-8151-4EA1-B84B-375D154C4BF2}"/>
    <cellStyle name="Обычный 6" xfId="8" xr:uid="{22C5807A-F8BD-4C5C-B610-DE683DDDE6C9}"/>
    <cellStyle name="Обычный 6 2" xfId="16" xr:uid="{94FB9193-3F9D-4518-BD4F-D78F3F0ADCDC}"/>
    <cellStyle name="Обычный 6 2 2" xfId="66" xr:uid="{50F5D9C9-1C80-43F0-8466-6883422833D8}"/>
    <cellStyle name="Обычный 6 2 2 2" xfId="85" xr:uid="{5B54A975-FC9D-47BA-B689-CBC9B493ABFC}"/>
    <cellStyle name="Обычный 6 2 3" xfId="67" xr:uid="{CA7D58D5-1279-4ABD-8386-43420F63D3E3}"/>
    <cellStyle name="Обычный 6 2 3 2" xfId="94" xr:uid="{58C7FB6E-6C02-40E5-905D-C6947F826178}"/>
    <cellStyle name="Обычный 6 2 4" xfId="65" xr:uid="{2731042B-D9B7-415E-B38B-387942CF3277}"/>
    <cellStyle name="Обычный 6 2 5" xfId="95" xr:uid="{5386AF86-EBBB-4D63-B4B6-33D8E262B56E}"/>
    <cellStyle name="Обычный 6 3" xfId="15" xr:uid="{1F77AE4D-9275-4480-BD65-FCF28209C407}"/>
    <cellStyle name="Обычный 6 3 2" xfId="69" xr:uid="{A9F34A47-C905-4826-AF4B-7FC30ACDBD2C}"/>
    <cellStyle name="Обычный 6 3 2 2" xfId="93" xr:uid="{32474A89-04B6-4CFB-B41A-75C56EF716F3}"/>
    <cellStyle name="Обычный 6 3 3" xfId="68" xr:uid="{CD9D8201-4740-4754-B9F6-20DE9E359938}"/>
    <cellStyle name="Обычный 6 4" xfId="70" xr:uid="{72D46479-C93C-4037-BCFC-70127C631157}"/>
    <cellStyle name="Обычный 6 4 2" xfId="92" xr:uid="{B79FE5E2-01CA-4FA1-9932-3742D37F9A93}"/>
    <cellStyle name="Обычный 6 5" xfId="71" xr:uid="{F6142220-6E4D-4B37-8616-29918A4CD086}"/>
    <cellStyle name="Обычный 6 5 2" xfId="91" xr:uid="{3678D157-CB40-401D-A8F6-F92D048144DA}"/>
    <cellStyle name="Обычный 6 6" xfId="64" xr:uid="{E310A0C0-5116-46E2-8638-DF8D0D86F3A6}"/>
    <cellStyle name="Обычный 6 7" xfId="96" xr:uid="{546B2F2A-14F6-4F7F-BABA-B058ADA96785}"/>
    <cellStyle name="Обычный 7" xfId="1" xr:uid="{C0D9C6F4-DBE6-4E16-83BF-0F4D94549E79}"/>
    <cellStyle name="Обычный 7 2" xfId="22" xr:uid="{D4BEBEF9-98EF-49C3-95D6-02DF8A1240B7}"/>
    <cellStyle name="Обычный 7 2 2" xfId="74" xr:uid="{D2E58211-0FEB-4BD4-82C9-7F1B86C8E16E}"/>
    <cellStyle name="Обычный 7 2 2 2" xfId="88" xr:uid="{30FDDE01-F53F-45C7-A045-B440CB2ACB12}"/>
    <cellStyle name="Обычный 7 2 3" xfId="73" xr:uid="{C53DF8CE-5B1B-4337-B1C6-5AB2791705F7}"/>
    <cellStyle name="Обычный 7 2 4" xfId="89" xr:uid="{01C77658-B36B-45B1-8D22-8844C64A922A}"/>
    <cellStyle name="Обычный 7 3" xfId="18" xr:uid="{64045C8D-5383-4523-889D-50EE07E8623D}"/>
    <cellStyle name="Обычный 7 3 2" xfId="75" xr:uid="{787DE03C-2B4D-4C5C-A319-AACED3C84FC0}"/>
    <cellStyle name="Обычный 7 3 3" xfId="87" xr:uid="{96688F90-CD6F-483E-A171-1A9A66786143}"/>
    <cellStyle name="Обычный 7 4" xfId="76" xr:uid="{1C3435C7-47FD-4E1B-821E-3C7B2EC79F5B}"/>
    <cellStyle name="Обычный 7 4 2" xfId="86" xr:uid="{1D922632-732B-4A9B-9BFF-E9DBE70E2ED7}"/>
    <cellStyle name="Обычный 7 5" xfId="72" xr:uid="{FB9DA3C0-C1D2-4D7E-A23E-EE454F27F315}"/>
    <cellStyle name="Обычный 7 6" xfId="90" xr:uid="{F52CB0A3-7D0D-4E27-976A-C4822899B811}"/>
    <cellStyle name="Обычный 7 7" xfId="131" xr:uid="{3257C935-B56C-47FB-807E-FBCA4DFEE46E}"/>
    <cellStyle name="Обычный 8" xfId="12" xr:uid="{BD255391-2C57-454C-8541-B133F836F9A1}"/>
    <cellStyle name="Обычный 8 2" xfId="78" xr:uid="{449D57BD-A333-41D8-981E-EE5EAF73C1FD}"/>
    <cellStyle name="Обычный 8 2 2" xfId="123" xr:uid="{10FD2E74-7444-42C6-AD5E-B52A704E4C40}"/>
    <cellStyle name="Обычный 8 3" xfId="77" xr:uid="{46B465DB-77CC-430B-AC5B-FACF57882AC9}"/>
    <cellStyle name="Обычный 9" xfId="13" xr:uid="{945F3939-B1A8-4B47-8ABA-FECA91090706}"/>
    <cellStyle name="Обычный 9 2" xfId="21" xr:uid="{FC192264-1730-4991-8A8D-D4D485ED3196}"/>
    <cellStyle name="Обычный 9 2 2" xfId="80" xr:uid="{E6002D21-A0BC-4D0E-8537-64E4220A8B33}"/>
    <cellStyle name="Обычный 9 2 3" xfId="125" xr:uid="{5F93CD9A-0D63-4788-B179-EC40CFB6A660}"/>
    <cellStyle name="Обычный 9 3" xfId="25" xr:uid="{1E642BC1-5F28-436E-9459-D032740F629D}"/>
    <cellStyle name="Обычный 9 3 2" xfId="82" xr:uid="{BAB7662F-6A62-4BF2-BFA1-24677C3B9417}"/>
    <cellStyle name="Обычный 9 3 2 2" xfId="127" xr:uid="{DFD14267-71DF-4A29-9125-C22EC488B163}"/>
    <cellStyle name="Обычный 9 3 3" xfId="81" xr:uid="{370A4B34-6E55-4807-BB9E-4822DD29586F}"/>
    <cellStyle name="Обычный 9 3 4" xfId="126" xr:uid="{4AD487B7-898E-4658-80E1-484F635E83AA}"/>
    <cellStyle name="Обычный 9 4" xfId="83" xr:uid="{23AFEE7F-F305-426D-B5E1-5F5EC0F84D0C}"/>
    <cellStyle name="Обычный 9 4 2" xfId="128" xr:uid="{4B4F6761-195C-4FC3-BC63-2A286D05AC43}"/>
    <cellStyle name="Обычный 9 5" xfId="84" xr:uid="{8059DA5B-7879-4FC1-B0D5-1A25E822CC18}"/>
    <cellStyle name="Обычный 9 5 2" xfId="129" xr:uid="{2ACD3639-7D26-4DEB-BBF8-0A3E18EB0ACD}"/>
    <cellStyle name="Обычный 9 6" xfId="79" xr:uid="{31642405-8CC2-462A-BFC2-A6CC1B0A3190}"/>
    <cellStyle name="Обычный 9 7" xfId="124" xr:uid="{C107ECB0-5579-4501-9A56-1272ECD49B81}"/>
    <cellStyle name="Обычный 9 8" xfId="135" xr:uid="{2C08D557-1747-48AF-B5F3-D18C5373AA2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168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168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168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168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168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168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258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258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263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263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264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264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74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77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222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248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248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248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248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258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258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258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258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265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265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264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264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265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264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264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158</xdr:row>
      <xdr:rowOff>0</xdr:rowOff>
    </xdr:from>
    <xdr:ext cx="38735" cy="7620"/>
    <xdr:sp macro="" textlink="">
      <xdr:nvSpPr>
        <xdr:cNvPr id="149" name="Shape 53">
          <a:extLst>
            <a:ext uri="{FF2B5EF4-FFF2-40B4-BE49-F238E27FC236}">
              <a16:creationId xmlns:a16="http://schemas.microsoft.com/office/drawing/2014/main" id="{3B6C635D-3E3D-45CB-BCFC-BAC4B0EA3051}"/>
            </a:ext>
          </a:extLst>
        </xdr:cNvPr>
        <xdr:cNvSpPr/>
      </xdr:nvSpPr>
      <xdr:spPr>
        <a:xfrm>
          <a:off x="16392525" y="25260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158</xdr:row>
      <xdr:rowOff>0</xdr:rowOff>
    </xdr:from>
    <xdr:ext cx="40005" cy="7620"/>
    <xdr:sp macro="" textlink="">
      <xdr:nvSpPr>
        <xdr:cNvPr id="150" name="Shape 54">
          <a:extLst>
            <a:ext uri="{FF2B5EF4-FFF2-40B4-BE49-F238E27FC236}">
              <a16:creationId xmlns:a16="http://schemas.microsoft.com/office/drawing/2014/main" id="{5541CC67-0903-49A4-B63B-8F16C6065D9F}"/>
            </a:ext>
          </a:extLst>
        </xdr:cNvPr>
        <xdr:cNvSpPr/>
      </xdr:nvSpPr>
      <xdr:spPr>
        <a:xfrm>
          <a:off x="16392525" y="25260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78</xdr:row>
      <xdr:rowOff>0</xdr:rowOff>
    </xdr:from>
    <xdr:ext cx="38735" cy="7620"/>
    <xdr:sp macro="" textlink="">
      <xdr:nvSpPr>
        <xdr:cNvPr id="151" name="Shape 53">
          <a:extLst>
            <a:ext uri="{FF2B5EF4-FFF2-40B4-BE49-F238E27FC236}">
              <a16:creationId xmlns:a16="http://schemas.microsoft.com/office/drawing/2014/main" id="{FD96E7DD-F3E2-46A1-BB52-0CBC525CA284}"/>
            </a:ext>
          </a:extLst>
        </xdr:cNvPr>
        <xdr:cNvSpPr/>
      </xdr:nvSpPr>
      <xdr:spPr>
        <a:xfrm>
          <a:off x="16392525" y="221456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78</xdr:row>
      <xdr:rowOff>0</xdr:rowOff>
    </xdr:from>
    <xdr:ext cx="40005" cy="7620"/>
    <xdr:sp macro="" textlink="">
      <xdr:nvSpPr>
        <xdr:cNvPr id="152" name="Shape 54">
          <a:extLst>
            <a:ext uri="{FF2B5EF4-FFF2-40B4-BE49-F238E27FC236}">
              <a16:creationId xmlns:a16="http://schemas.microsoft.com/office/drawing/2014/main" id="{3C4D4D5E-0C2B-4F3B-98FC-EE6786B5ADF0}"/>
            </a:ext>
          </a:extLst>
        </xdr:cNvPr>
        <xdr:cNvSpPr/>
      </xdr:nvSpPr>
      <xdr:spPr>
        <a:xfrm>
          <a:off x="16392525" y="221456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78</xdr:row>
      <xdr:rowOff>0</xdr:rowOff>
    </xdr:from>
    <xdr:ext cx="38735" cy="7620"/>
    <xdr:sp macro="" textlink="">
      <xdr:nvSpPr>
        <xdr:cNvPr id="153" name="Shape 53">
          <a:extLst>
            <a:ext uri="{FF2B5EF4-FFF2-40B4-BE49-F238E27FC236}">
              <a16:creationId xmlns:a16="http://schemas.microsoft.com/office/drawing/2014/main" id="{EB63D61E-1E68-429F-BD97-49424BAC685E}"/>
            </a:ext>
          </a:extLst>
        </xdr:cNvPr>
        <xdr:cNvSpPr/>
      </xdr:nvSpPr>
      <xdr:spPr>
        <a:xfrm>
          <a:off x="16392525" y="221456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78</xdr:row>
      <xdr:rowOff>0</xdr:rowOff>
    </xdr:from>
    <xdr:ext cx="40005" cy="7620"/>
    <xdr:sp macro="" textlink="">
      <xdr:nvSpPr>
        <xdr:cNvPr id="154" name="Shape 54">
          <a:extLst>
            <a:ext uri="{FF2B5EF4-FFF2-40B4-BE49-F238E27FC236}">
              <a16:creationId xmlns:a16="http://schemas.microsoft.com/office/drawing/2014/main" id="{1932191E-E2C5-4E78-9AA6-432E843C4690}"/>
            </a:ext>
          </a:extLst>
        </xdr:cNvPr>
        <xdr:cNvSpPr/>
      </xdr:nvSpPr>
      <xdr:spPr>
        <a:xfrm>
          <a:off x="16392525" y="221456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138</xdr:row>
      <xdr:rowOff>0</xdr:rowOff>
    </xdr:from>
    <xdr:ext cx="38735" cy="7620"/>
    <xdr:sp macro="" textlink="">
      <xdr:nvSpPr>
        <xdr:cNvPr id="155" name="Shape 53">
          <a:extLst>
            <a:ext uri="{FF2B5EF4-FFF2-40B4-BE49-F238E27FC236}">
              <a16:creationId xmlns:a16="http://schemas.microsoft.com/office/drawing/2014/main" id="{B93476F0-93AF-4F44-8271-726EBFF8B5B7}"/>
            </a:ext>
          </a:extLst>
        </xdr:cNvPr>
        <xdr:cNvSpPr/>
      </xdr:nvSpPr>
      <xdr:spPr>
        <a:xfrm>
          <a:off x="16383000" y="22465393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138</xdr:row>
      <xdr:rowOff>0</xdr:rowOff>
    </xdr:from>
    <xdr:ext cx="40005" cy="7620"/>
    <xdr:sp macro="" textlink="">
      <xdr:nvSpPr>
        <xdr:cNvPr id="156" name="Shape 54">
          <a:extLst>
            <a:ext uri="{FF2B5EF4-FFF2-40B4-BE49-F238E27FC236}">
              <a16:creationId xmlns:a16="http://schemas.microsoft.com/office/drawing/2014/main" id="{58BF7B3E-17CB-4DE5-9A30-710DEA0DF0BC}"/>
            </a:ext>
          </a:extLst>
        </xdr:cNvPr>
        <xdr:cNvSpPr/>
      </xdr:nvSpPr>
      <xdr:spPr>
        <a:xfrm>
          <a:off x="16383000" y="22465393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138</xdr:row>
      <xdr:rowOff>0</xdr:rowOff>
    </xdr:from>
    <xdr:ext cx="38735" cy="7620"/>
    <xdr:sp macro="" textlink="">
      <xdr:nvSpPr>
        <xdr:cNvPr id="157" name="Shape 53">
          <a:extLst>
            <a:ext uri="{FF2B5EF4-FFF2-40B4-BE49-F238E27FC236}">
              <a16:creationId xmlns:a16="http://schemas.microsoft.com/office/drawing/2014/main" id="{9A3E94FD-898D-4176-93E5-8F7C33DED523}"/>
            </a:ext>
          </a:extLst>
        </xdr:cNvPr>
        <xdr:cNvSpPr/>
      </xdr:nvSpPr>
      <xdr:spPr>
        <a:xfrm>
          <a:off x="16383000" y="22465393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138</xdr:row>
      <xdr:rowOff>0</xdr:rowOff>
    </xdr:from>
    <xdr:ext cx="40005" cy="7620"/>
    <xdr:sp macro="" textlink="">
      <xdr:nvSpPr>
        <xdr:cNvPr id="158" name="Shape 54">
          <a:extLst>
            <a:ext uri="{FF2B5EF4-FFF2-40B4-BE49-F238E27FC236}">
              <a16:creationId xmlns:a16="http://schemas.microsoft.com/office/drawing/2014/main" id="{45C96E42-8485-41D1-9A6A-D64EA10EFFFD}"/>
            </a:ext>
          </a:extLst>
        </xdr:cNvPr>
        <xdr:cNvSpPr/>
      </xdr:nvSpPr>
      <xdr:spPr>
        <a:xfrm>
          <a:off x="16383000" y="22465393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59" name="Shape 53">
          <a:extLst>
            <a:ext uri="{FF2B5EF4-FFF2-40B4-BE49-F238E27FC236}">
              <a16:creationId xmlns:a16="http://schemas.microsoft.com/office/drawing/2014/main" id="{3F387878-8CF6-4DCD-A5D5-DF613ECC6013}"/>
            </a:ext>
          </a:extLst>
        </xdr:cNvPr>
        <xdr:cNvSpPr/>
      </xdr:nvSpPr>
      <xdr:spPr>
        <a:xfrm>
          <a:off x="16383000" y="35895643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60" name="Shape 54">
          <a:extLst>
            <a:ext uri="{FF2B5EF4-FFF2-40B4-BE49-F238E27FC236}">
              <a16:creationId xmlns:a16="http://schemas.microsoft.com/office/drawing/2014/main" id="{DD9ABB74-D707-4CF4-8E4B-DBB12AA3DB86}"/>
            </a:ext>
          </a:extLst>
        </xdr:cNvPr>
        <xdr:cNvSpPr/>
      </xdr:nvSpPr>
      <xdr:spPr>
        <a:xfrm>
          <a:off x="16383000" y="35895643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38735" cy="7620"/>
    <xdr:sp macro="" textlink="">
      <xdr:nvSpPr>
        <xdr:cNvPr id="161" name="Shape 53">
          <a:extLst>
            <a:ext uri="{FF2B5EF4-FFF2-40B4-BE49-F238E27FC236}">
              <a16:creationId xmlns:a16="http://schemas.microsoft.com/office/drawing/2014/main" id="{916BDAEF-A9AD-4DC3-A963-8B4E7CB1A0A9}"/>
            </a:ext>
          </a:extLst>
        </xdr:cNvPr>
        <xdr:cNvSpPr/>
      </xdr:nvSpPr>
      <xdr:spPr>
        <a:xfrm>
          <a:off x="16383000" y="35895643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148</xdr:row>
      <xdr:rowOff>0</xdr:rowOff>
    </xdr:from>
    <xdr:ext cx="40005" cy="7620"/>
    <xdr:sp macro="" textlink="">
      <xdr:nvSpPr>
        <xdr:cNvPr id="162" name="Shape 54">
          <a:extLst>
            <a:ext uri="{FF2B5EF4-FFF2-40B4-BE49-F238E27FC236}">
              <a16:creationId xmlns:a16="http://schemas.microsoft.com/office/drawing/2014/main" id="{66272516-3C7E-4095-900C-44889F454B75}"/>
            </a:ext>
          </a:extLst>
        </xdr:cNvPr>
        <xdr:cNvSpPr/>
      </xdr:nvSpPr>
      <xdr:spPr>
        <a:xfrm>
          <a:off x="16383000" y="35895643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189</xdr:row>
      <xdr:rowOff>0</xdr:rowOff>
    </xdr:from>
    <xdr:ext cx="38735" cy="7620"/>
    <xdr:sp macro="" textlink="">
      <xdr:nvSpPr>
        <xdr:cNvPr id="163" name="Shape 53">
          <a:extLst>
            <a:ext uri="{FF2B5EF4-FFF2-40B4-BE49-F238E27FC236}">
              <a16:creationId xmlns:a16="http://schemas.microsoft.com/office/drawing/2014/main" id="{935D0686-ACA1-4390-8AE2-8866197E1F66}"/>
            </a:ext>
          </a:extLst>
        </xdr:cNvPr>
        <xdr:cNvSpPr/>
      </xdr:nvSpPr>
      <xdr:spPr>
        <a:xfrm>
          <a:off x="16383000" y="43053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189</xdr:row>
      <xdr:rowOff>0</xdr:rowOff>
    </xdr:from>
    <xdr:ext cx="40005" cy="7620"/>
    <xdr:sp macro="" textlink="">
      <xdr:nvSpPr>
        <xdr:cNvPr id="164" name="Shape 54">
          <a:extLst>
            <a:ext uri="{FF2B5EF4-FFF2-40B4-BE49-F238E27FC236}">
              <a16:creationId xmlns:a16="http://schemas.microsoft.com/office/drawing/2014/main" id="{9AE5D582-8ACD-43E9-8746-E261EAE55E5F}"/>
            </a:ext>
          </a:extLst>
        </xdr:cNvPr>
        <xdr:cNvSpPr/>
      </xdr:nvSpPr>
      <xdr:spPr>
        <a:xfrm>
          <a:off x="16383000" y="43053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206</xdr:row>
      <xdr:rowOff>0</xdr:rowOff>
    </xdr:from>
    <xdr:ext cx="38735" cy="7620"/>
    <xdr:sp macro="" textlink="">
      <xdr:nvSpPr>
        <xdr:cNvPr id="165" name="Shape 53">
          <a:extLst>
            <a:ext uri="{FF2B5EF4-FFF2-40B4-BE49-F238E27FC236}">
              <a16:creationId xmlns:a16="http://schemas.microsoft.com/office/drawing/2014/main" id="{BBEA449E-EC79-4FFD-AB53-EC336F2C1539}"/>
            </a:ext>
          </a:extLst>
        </xdr:cNvPr>
        <xdr:cNvSpPr/>
      </xdr:nvSpPr>
      <xdr:spPr>
        <a:xfrm>
          <a:off x="16383000" y="51040393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206</xdr:row>
      <xdr:rowOff>0</xdr:rowOff>
    </xdr:from>
    <xdr:ext cx="40005" cy="7620"/>
    <xdr:sp macro="" textlink="">
      <xdr:nvSpPr>
        <xdr:cNvPr id="166" name="Shape 54">
          <a:extLst>
            <a:ext uri="{FF2B5EF4-FFF2-40B4-BE49-F238E27FC236}">
              <a16:creationId xmlns:a16="http://schemas.microsoft.com/office/drawing/2014/main" id="{FD3B792F-685B-4FEE-BEFF-64C0B8B918BE}"/>
            </a:ext>
          </a:extLst>
        </xdr:cNvPr>
        <xdr:cNvSpPr/>
      </xdr:nvSpPr>
      <xdr:spPr>
        <a:xfrm>
          <a:off x="16383000" y="51040393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obe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dobe.com/" TargetMode="External"/><Relationship Id="rId1" Type="http://schemas.openxmlformats.org/officeDocument/2006/relationships/hyperlink" Target="https://www.komus.ru/katalog/papki-i-sistemy-arkhivatsii/fajly-i-papki-fajlovye/fajly-vkladyshi-tonkie-25-35mkm/fajl-vkladysh-multifora-attache-a4-30-mkm-gladkij-s-perforatsiej-20-shtuk-v-upakovke-/p/821516/?from=block-123-0_9&amp;qid=6948693232-0-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ket.yandex.ru/card/lupa-s-podsvetkoy-lupa-ruchnaya-lupa-svetodiodnaya-uvelichitelnoye-steklo-dlya-chteniya-i-rukodeliya/101489698072?do-waremd5=zxUSfy9R0pEgxIeQXvQ8Sg&amp;clid=1601&amp;utm_source=yandex&amp;utm_medium=search&amp;utm_campaign=ymp_offer_dp_elektronika_model_mrkscr_top_bko_dyb_search_rus&amp;utm_content=cid%3A115709691%7Cgid%3A5565852976%7Caid%3A1873015065398448065%7Cph%3A205565852976%7Cpt%3Apremium%7Cpn%3A2%7Csrc%3Anone%7Cst%3Asearch%7Crid%3A205565852976%7Ccgcid%3A37142355&amp;yclid=16183020366066876415&amp;ogV=-12" TargetMode="External"/><Relationship Id="rId4" Type="http://schemas.openxmlformats.org/officeDocument/2006/relationships/hyperlink" Target="https://www.ado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58"/>
  <sheetViews>
    <sheetView tabSelected="1" topLeftCell="A256" zoomScale="96" zoomScaleNormal="96" workbookViewId="0">
      <selection activeCell="B203" sqref="B203:F205"/>
    </sheetView>
  </sheetViews>
  <sheetFormatPr defaultColWidth="14.42578125" defaultRowHeight="15" customHeight="1" x14ac:dyDescent="0.2"/>
  <cols>
    <col min="1" max="1" width="14.42578125" style="168"/>
    <col min="2" max="2" width="8.85546875" style="168" customWidth="1"/>
    <col min="3" max="3" width="110.85546875" style="168" customWidth="1"/>
    <col min="4" max="4" width="50.85546875" style="168" customWidth="1"/>
    <col min="5" max="5" width="60.85546875" style="168" customWidth="1"/>
    <col min="6" max="8" width="15.85546875" style="168" customWidth="1"/>
    <col min="9" max="11" width="22" style="168" customWidth="1"/>
    <col min="12" max="16384" width="14.42578125" style="168"/>
  </cols>
  <sheetData>
    <row r="1" spans="2:11" ht="20.100000000000001" customHeight="1" x14ac:dyDescent="0.2">
      <c r="B1" s="1"/>
      <c r="C1" s="2"/>
      <c r="D1" s="1"/>
      <c r="E1" s="267" t="s">
        <v>321</v>
      </c>
      <c r="F1" s="267"/>
      <c r="G1" s="267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267"/>
      <c r="F2" s="267"/>
      <c r="G2" s="267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267"/>
      <c r="F3" s="267"/>
      <c r="G3" s="267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267"/>
      <c r="F4" s="267"/>
      <c r="G4" s="267"/>
      <c r="H4" s="1"/>
      <c r="I4" s="4"/>
      <c r="J4" s="4"/>
      <c r="K4" s="4"/>
    </row>
    <row r="5" spans="2:11" ht="20.100000000000001" customHeight="1" x14ac:dyDescent="0.2">
      <c r="B5" s="1"/>
      <c r="C5" s="2"/>
      <c r="D5" s="1"/>
      <c r="E5" s="267"/>
      <c r="F5" s="267"/>
      <c r="G5" s="267"/>
      <c r="H5" s="1"/>
      <c r="I5" s="4"/>
      <c r="J5" s="4"/>
      <c r="K5" s="4"/>
    </row>
    <row r="6" spans="2:11" ht="20.100000000000001" customHeight="1" x14ac:dyDescent="0.2">
      <c r="B6" s="1"/>
      <c r="C6" s="2"/>
      <c r="D6" s="1"/>
      <c r="E6" s="267"/>
      <c r="F6" s="267"/>
      <c r="G6" s="267"/>
      <c r="H6" s="1"/>
      <c r="I6" s="4"/>
      <c r="J6" s="4"/>
      <c r="K6" s="4"/>
    </row>
    <row r="7" spans="2:11" ht="20.100000000000001" customHeight="1" x14ac:dyDescent="0.2">
      <c r="B7" s="1"/>
      <c r="C7" s="2"/>
      <c r="D7" s="1"/>
      <c r="E7" s="267"/>
      <c r="F7" s="267"/>
      <c r="G7" s="267"/>
      <c r="H7" s="1"/>
      <c r="I7" s="4"/>
      <c r="J7" s="4"/>
      <c r="K7" s="4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119" t="s">
        <v>0</v>
      </c>
      <c r="D9" s="169" t="s">
        <v>65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5" t="s">
        <v>1</v>
      </c>
      <c r="D10" s="8" t="s">
        <v>322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5" t="s">
        <v>2</v>
      </c>
      <c r="D11" s="120" t="s">
        <v>63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64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5" t="s">
        <v>4</v>
      </c>
      <c r="D13" s="87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88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5" t="s">
        <v>6</v>
      </c>
      <c r="D15" s="89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121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121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21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70" t="s">
        <v>11</v>
      </c>
      <c r="C21" s="271"/>
      <c r="D21" s="272"/>
      <c r="E21" s="51"/>
      <c r="F21" s="1"/>
      <c r="G21" s="1"/>
      <c r="H21" s="1"/>
      <c r="I21" s="4"/>
      <c r="J21" s="4"/>
      <c r="K21" s="4"/>
    </row>
    <row r="22" spans="2:11" ht="39.950000000000003" customHeight="1" x14ac:dyDescent="0.2">
      <c r="B22" s="52" t="s">
        <v>12</v>
      </c>
      <c r="C22" s="52" t="s">
        <v>13</v>
      </c>
      <c r="D22" s="53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1">
        <v>1</v>
      </c>
      <c r="C23" s="12" t="s">
        <v>70</v>
      </c>
      <c r="D23" s="10"/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1">
        <v>2</v>
      </c>
      <c r="C24" s="12" t="s">
        <v>69</v>
      </c>
      <c r="D24" s="10"/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"/>
      <c r="C25" s="5" t="s">
        <v>3</v>
      </c>
      <c r="D25" s="62">
        <f>SUM(D23:D24)</f>
        <v>0</v>
      </c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/>
      <c r="D26" s="14"/>
      <c r="E26" s="1"/>
      <c r="F26" s="1"/>
      <c r="G26" s="1"/>
      <c r="H26" s="1"/>
      <c r="I26" s="4"/>
      <c r="J26" s="4"/>
      <c r="K26" s="4"/>
    </row>
    <row r="27" spans="2:11" ht="30" customHeight="1" x14ac:dyDescent="0.2">
      <c r="B27" s="275" t="s">
        <v>143</v>
      </c>
      <c r="C27" s="276"/>
      <c r="D27" s="276"/>
      <c r="E27" s="276"/>
      <c r="F27" s="276"/>
      <c r="G27" s="277"/>
      <c r="H27" s="1"/>
      <c r="I27" s="4"/>
      <c r="J27" s="4"/>
      <c r="K27" s="4"/>
    </row>
    <row r="28" spans="2:11" ht="39.950000000000003" customHeight="1" x14ac:dyDescent="0.2">
      <c r="B28" s="38" t="s">
        <v>12</v>
      </c>
      <c r="C28" s="38" t="s">
        <v>13</v>
      </c>
      <c r="D28" s="38" t="s">
        <v>15</v>
      </c>
      <c r="E28" s="38" t="s">
        <v>16</v>
      </c>
      <c r="F28" s="38" t="s">
        <v>17</v>
      </c>
      <c r="G28" s="45" t="s">
        <v>18</v>
      </c>
      <c r="H28" s="1"/>
      <c r="I28" s="4"/>
      <c r="J28" s="4"/>
      <c r="K28" s="4"/>
    </row>
    <row r="29" spans="2:11" ht="20.100000000000001" customHeight="1" x14ac:dyDescent="0.2">
      <c r="B29" s="43">
        <v>1</v>
      </c>
      <c r="C29" s="177" t="s">
        <v>145</v>
      </c>
      <c r="D29" s="177" t="s">
        <v>148</v>
      </c>
      <c r="E29" s="178"/>
      <c r="F29" s="179" t="s">
        <v>19</v>
      </c>
      <c r="G29" s="44"/>
      <c r="H29" s="1"/>
      <c r="I29" s="4"/>
      <c r="J29" s="4"/>
      <c r="K29" s="4"/>
    </row>
    <row r="30" spans="2:11" ht="20.100000000000001" customHeight="1" x14ac:dyDescent="0.2">
      <c r="B30" s="43">
        <v>2</v>
      </c>
      <c r="C30" s="177" t="s">
        <v>146</v>
      </c>
      <c r="D30" s="177" t="s">
        <v>148</v>
      </c>
      <c r="E30" s="178"/>
      <c r="F30" s="179" t="s">
        <v>19</v>
      </c>
      <c r="G30" s="44"/>
      <c r="H30" s="1"/>
      <c r="I30" s="4"/>
      <c r="J30" s="4"/>
      <c r="K30" s="4"/>
    </row>
    <row r="31" spans="2:11" ht="20.100000000000001" customHeight="1" x14ac:dyDescent="0.2">
      <c r="B31" s="43">
        <v>3</v>
      </c>
      <c r="C31" s="177" t="s">
        <v>147</v>
      </c>
      <c r="D31" s="177" t="s">
        <v>149</v>
      </c>
      <c r="E31" s="178"/>
      <c r="F31" s="179" t="s">
        <v>60</v>
      </c>
      <c r="G31" s="44"/>
      <c r="H31" s="1"/>
      <c r="I31" s="4"/>
      <c r="J31" s="4"/>
      <c r="K31" s="4"/>
    </row>
    <row r="32" spans="2:11" ht="30" customHeight="1" x14ac:dyDescent="0.2">
      <c r="B32" s="273" t="s">
        <v>144</v>
      </c>
      <c r="C32" s="274"/>
      <c r="D32" s="274"/>
      <c r="E32" s="274"/>
      <c r="F32" s="274"/>
      <c r="G32" s="274"/>
      <c r="H32" s="1"/>
      <c r="I32" s="4"/>
      <c r="J32" s="4"/>
      <c r="K32" s="4"/>
    </row>
    <row r="33" spans="2:11" ht="39.950000000000003" customHeight="1" x14ac:dyDescent="0.2">
      <c r="B33" s="38" t="s">
        <v>12</v>
      </c>
      <c r="C33" s="38" t="s">
        <v>13</v>
      </c>
      <c r="D33" s="38" t="s">
        <v>20</v>
      </c>
      <c r="E33" s="38" t="s">
        <v>16</v>
      </c>
      <c r="F33" s="38" t="s">
        <v>17</v>
      </c>
      <c r="G33" s="45" t="s">
        <v>18</v>
      </c>
      <c r="H33" s="1"/>
      <c r="I33" s="4"/>
      <c r="J33" s="4"/>
      <c r="K33" s="4"/>
    </row>
    <row r="34" spans="2:11" ht="20.100000000000001" customHeight="1" x14ac:dyDescent="0.2">
      <c r="B34" s="43">
        <v>1</v>
      </c>
      <c r="C34" s="184" t="s">
        <v>150</v>
      </c>
      <c r="D34" s="184" t="s">
        <v>151</v>
      </c>
      <c r="E34" s="185"/>
      <c r="F34" s="186" t="s">
        <v>19</v>
      </c>
      <c r="G34" s="44"/>
      <c r="H34" s="1"/>
      <c r="I34" s="4"/>
      <c r="J34" s="4"/>
      <c r="K34" s="4"/>
    </row>
    <row r="35" spans="2:11" ht="20.100000000000001" customHeight="1" x14ac:dyDescent="0.2">
      <c r="B35" s="43">
        <v>1</v>
      </c>
      <c r="C35" s="184" t="s">
        <v>152</v>
      </c>
      <c r="D35" s="184" t="s">
        <v>151</v>
      </c>
      <c r="E35" s="181"/>
      <c r="F35" s="186" t="s">
        <v>19</v>
      </c>
      <c r="G35" s="44"/>
      <c r="H35" s="1"/>
      <c r="I35" s="4"/>
      <c r="J35" s="4"/>
      <c r="K35" s="4"/>
    </row>
    <row r="36" spans="2:11" ht="20.100000000000001" customHeight="1" x14ac:dyDescent="0.2">
      <c r="B36" s="43">
        <v>1</v>
      </c>
      <c r="C36" s="184" t="s">
        <v>153</v>
      </c>
      <c r="D36" s="184" t="s">
        <v>151</v>
      </c>
      <c r="E36" s="181"/>
      <c r="F36" s="186" t="s">
        <v>19</v>
      </c>
      <c r="G36" s="44"/>
      <c r="H36" s="1"/>
      <c r="I36" s="4"/>
      <c r="J36" s="4"/>
      <c r="K36" s="4"/>
    </row>
    <row r="37" spans="2:11" ht="20.100000000000001" customHeight="1" x14ac:dyDescent="0.2">
      <c r="B37" s="43">
        <v>1</v>
      </c>
      <c r="C37" s="184" t="s">
        <v>154</v>
      </c>
      <c r="D37" s="184" t="s">
        <v>151</v>
      </c>
      <c r="E37" s="181"/>
      <c r="F37" s="186" t="s">
        <v>19</v>
      </c>
      <c r="G37" s="44"/>
      <c r="H37" s="1"/>
      <c r="I37" s="4"/>
      <c r="J37" s="4"/>
      <c r="K37" s="4"/>
    </row>
    <row r="38" spans="2:11" ht="20.100000000000001" customHeight="1" x14ac:dyDescent="0.2">
      <c r="B38" s="35"/>
      <c r="C38" s="123"/>
      <c r="D38" s="37"/>
      <c r="E38" s="93"/>
      <c r="F38" s="37"/>
      <c r="G38" s="32"/>
      <c r="H38" s="1"/>
      <c r="I38" s="4"/>
      <c r="J38" s="4"/>
      <c r="K38" s="4"/>
    </row>
    <row r="39" spans="2:11" ht="19.5" customHeight="1" x14ac:dyDescent="0.2">
      <c r="B39" s="8" t="s">
        <v>21</v>
      </c>
      <c r="C39" s="36"/>
      <c r="D39" s="37"/>
      <c r="E39" s="93"/>
      <c r="F39" s="37"/>
      <c r="G39" s="32"/>
      <c r="H39" s="1"/>
      <c r="I39" s="4"/>
      <c r="J39" s="4"/>
      <c r="K39" s="4"/>
    </row>
    <row r="40" spans="2:11" ht="30" customHeight="1" x14ac:dyDescent="0.2">
      <c r="B40" s="283" t="s">
        <v>86</v>
      </c>
      <c r="C40" s="284"/>
      <c r="D40" s="284"/>
      <c r="E40" s="284"/>
      <c r="F40" s="284"/>
      <c r="G40" s="285"/>
      <c r="H40" s="1"/>
      <c r="I40" s="4"/>
      <c r="J40" s="4"/>
      <c r="K40" s="4"/>
    </row>
    <row r="41" spans="2:11" ht="39.950000000000003" customHeight="1" x14ac:dyDescent="0.2">
      <c r="B41" s="38" t="s">
        <v>12</v>
      </c>
      <c r="C41" s="38" t="s">
        <v>13</v>
      </c>
      <c r="D41" s="38" t="s">
        <v>15</v>
      </c>
      <c r="E41" s="38" t="s">
        <v>16</v>
      </c>
      <c r="F41" s="38" t="s">
        <v>17</v>
      </c>
      <c r="G41" s="45" t="s">
        <v>18</v>
      </c>
      <c r="H41" s="1"/>
      <c r="I41" s="4"/>
      <c r="J41" s="4"/>
      <c r="K41" s="4"/>
    </row>
    <row r="42" spans="2:11" ht="20.100000000000001" customHeight="1" x14ac:dyDescent="0.2">
      <c r="B42" s="68">
        <v>1</v>
      </c>
      <c r="C42" s="69" t="s">
        <v>23</v>
      </c>
      <c r="D42" s="70" t="s">
        <v>24</v>
      </c>
      <c r="E42" s="71"/>
      <c r="F42" s="72" t="s">
        <v>19</v>
      </c>
      <c r="G42" s="83">
        <f>SUM(G54,H81,G225)</f>
        <v>22</v>
      </c>
      <c r="H42" s="261" t="s">
        <v>141</v>
      </c>
      <c r="I42" s="4"/>
      <c r="J42" s="4"/>
      <c r="K42" s="4"/>
    </row>
    <row r="43" spans="2:11" ht="20.100000000000001" customHeight="1" x14ac:dyDescent="0.2">
      <c r="B43" s="68">
        <v>2</v>
      </c>
      <c r="C43" s="69" t="s">
        <v>25</v>
      </c>
      <c r="D43" s="70" t="s">
        <v>26</v>
      </c>
      <c r="E43" s="71"/>
      <c r="F43" s="72" t="s">
        <v>19</v>
      </c>
      <c r="G43" s="83">
        <f>SUM(G55,H82,G226)</f>
        <v>35</v>
      </c>
      <c r="H43" s="262"/>
      <c r="I43" s="4"/>
      <c r="J43" s="4"/>
      <c r="K43" s="4"/>
    </row>
    <row r="44" spans="2:11" ht="20.100000000000001" customHeight="1" x14ac:dyDescent="0.2">
      <c r="B44" s="124">
        <v>3</v>
      </c>
      <c r="C44" s="90" t="s">
        <v>103</v>
      </c>
      <c r="D44" s="91" t="s">
        <v>66</v>
      </c>
      <c r="E44" s="125"/>
      <c r="F44" s="126" t="s">
        <v>19</v>
      </c>
      <c r="G44" s="127">
        <v>1</v>
      </c>
      <c r="H44" s="262"/>
      <c r="I44" s="4"/>
      <c r="J44" s="4"/>
      <c r="K44" s="4"/>
    </row>
    <row r="45" spans="2:11" ht="20.100000000000001" customHeight="1" x14ac:dyDescent="0.2">
      <c r="B45" s="124">
        <v>4</v>
      </c>
      <c r="C45" s="90" t="s">
        <v>105</v>
      </c>
      <c r="D45" s="91" t="s">
        <v>84</v>
      </c>
      <c r="E45" s="125"/>
      <c r="F45" s="126" t="s">
        <v>19</v>
      </c>
      <c r="G45" s="127">
        <v>1</v>
      </c>
      <c r="H45" s="262"/>
      <c r="I45" s="4"/>
      <c r="J45" s="4"/>
      <c r="K45" s="4"/>
    </row>
    <row r="46" spans="2:11" ht="20.100000000000001" customHeight="1" x14ac:dyDescent="0.2">
      <c r="B46" s="124">
        <v>5</v>
      </c>
      <c r="C46" s="90" t="s">
        <v>104</v>
      </c>
      <c r="D46" s="91" t="s">
        <v>84</v>
      </c>
      <c r="E46" s="125"/>
      <c r="F46" s="126" t="s">
        <v>19</v>
      </c>
      <c r="G46" s="127">
        <v>1</v>
      </c>
      <c r="H46" s="262"/>
      <c r="I46" s="4"/>
      <c r="J46" s="4"/>
      <c r="K46" s="4"/>
    </row>
    <row r="47" spans="2:11" ht="20.100000000000001" customHeight="1" x14ac:dyDescent="0.2">
      <c r="B47" s="80">
        <v>6</v>
      </c>
      <c r="C47" s="94" t="s">
        <v>93</v>
      </c>
      <c r="D47" s="75" t="s">
        <v>67</v>
      </c>
      <c r="E47" s="76"/>
      <c r="F47" s="77" t="s">
        <v>19</v>
      </c>
      <c r="G47" s="85">
        <f>SUM(G62,H117,G231)</f>
        <v>9</v>
      </c>
      <c r="H47" s="262"/>
      <c r="I47" s="4"/>
      <c r="J47" s="4"/>
      <c r="K47" s="4"/>
    </row>
    <row r="48" spans="2:11" ht="20.100000000000001" customHeight="1" x14ac:dyDescent="0.2">
      <c r="B48" s="80">
        <v>7</v>
      </c>
      <c r="C48" s="128" t="s">
        <v>71</v>
      </c>
      <c r="D48" s="129" t="s">
        <v>94</v>
      </c>
      <c r="E48" s="81"/>
      <c r="F48" s="81" t="s">
        <v>19</v>
      </c>
      <c r="G48" s="86">
        <f>SUM(G63,H121,G235)</f>
        <v>7</v>
      </c>
      <c r="H48" s="262"/>
      <c r="I48" s="4"/>
      <c r="J48" s="4"/>
      <c r="K48" s="4"/>
    </row>
    <row r="49" spans="2:11" ht="20.100000000000001" customHeight="1" x14ac:dyDescent="0.2">
      <c r="B49" s="43">
        <v>8</v>
      </c>
      <c r="C49" s="39" t="s">
        <v>72</v>
      </c>
      <c r="D49" s="42" t="s">
        <v>31</v>
      </c>
      <c r="E49" s="40"/>
      <c r="F49" s="41" t="s">
        <v>19</v>
      </c>
      <c r="G49" s="84">
        <v>2</v>
      </c>
      <c r="H49" s="263"/>
      <c r="I49" s="4"/>
      <c r="J49" s="4"/>
      <c r="K49" s="4"/>
    </row>
    <row r="50" spans="2:11" ht="20.100000000000001" customHeight="1" x14ac:dyDescent="0.2">
      <c r="B50" s="35"/>
      <c r="C50" s="36"/>
      <c r="D50" s="37"/>
      <c r="E50" s="93"/>
      <c r="F50" s="37"/>
      <c r="G50" s="32"/>
      <c r="H50" s="1"/>
      <c r="I50" s="4"/>
      <c r="J50" s="4"/>
      <c r="K50" s="4"/>
    </row>
    <row r="51" spans="2:11" ht="19.5" customHeight="1" x14ac:dyDescent="0.2">
      <c r="B51" s="8" t="s">
        <v>21</v>
      </c>
      <c r="C51" s="8"/>
      <c r="D51" s="8"/>
      <c r="E51" s="8"/>
      <c r="F51" s="8"/>
      <c r="G51" s="8"/>
      <c r="H51" s="4"/>
      <c r="I51" s="4"/>
      <c r="J51" s="4"/>
      <c r="K51" s="4"/>
    </row>
    <row r="52" spans="2:11" ht="30" customHeight="1" x14ac:dyDescent="0.2">
      <c r="B52" s="268" t="s">
        <v>85</v>
      </c>
      <c r="C52" s="250"/>
      <c r="D52" s="250"/>
      <c r="E52" s="250"/>
      <c r="F52" s="269"/>
      <c r="G52" s="17"/>
      <c r="H52" s="17"/>
      <c r="I52" s="4"/>
      <c r="J52" s="4"/>
      <c r="K52" s="4"/>
    </row>
    <row r="53" spans="2:11" ht="39.950000000000003" customHeight="1" x14ac:dyDescent="0.2">
      <c r="B53" s="38" t="s">
        <v>12</v>
      </c>
      <c r="C53" s="38" t="s">
        <v>13</v>
      </c>
      <c r="D53" s="38" t="s">
        <v>20</v>
      </c>
      <c r="E53" s="38" t="s">
        <v>16</v>
      </c>
      <c r="F53" s="38" t="s">
        <v>17</v>
      </c>
      <c r="G53" s="10" t="s">
        <v>18</v>
      </c>
      <c r="H53" s="18"/>
      <c r="I53" s="4"/>
      <c r="J53" s="4"/>
      <c r="K53" s="4"/>
    </row>
    <row r="54" spans="2:11" ht="20.100000000000001" customHeight="1" x14ac:dyDescent="0.2">
      <c r="B54" s="72">
        <v>1</v>
      </c>
      <c r="C54" s="69" t="s">
        <v>109</v>
      </c>
      <c r="D54" s="70" t="s">
        <v>24</v>
      </c>
      <c r="E54" s="71"/>
      <c r="F54" s="72" t="s">
        <v>19</v>
      </c>
      <c r="G54" s="73">
        <v>1</v>
      </c>
      <c r="H54" s="67"/>
      <c r="I54" s="4"/>
      <c r="J54" s="4"/>
      <c r="K54" s="4"/>
    </row>
    <row r="55" spans="2:11" ht="20.100000000000001" customHeight="1" x14ac:dyDescent="0.2">
      <c r="B55" s="72">
        <v>2</v>
      </c>
      <c r="C55" s="69" t="s">
        <v>110</v>
      </c>
      <c r="D55" s="70" t="s">
        <v>26</v>
      </c>
      <c r="E55" s="71"/>
      <c r="F55" s="72" t="s">
        <v>19</v>
      </c>
      <c r="G55" s="73">
        <v>2</v>
      </c>
      <c r="H55" s="67"/>
      <c r="I55" s="4"/>
      <c r="J55" s="4"/>
      <c r="K55" s="4"/>
    </row>
    <row r="56" spans="2:11" ht="20.100000000000001" customHeight="1" x14ac:dyDescent="0.2">
      <c r="B56" s="41">
        <v>3</v>
      </c>
      <c r="C56" s="39" t="s">
        <v>111</v>
      </c>
      <c r="D56" s="42" t="s">
        <v>137</v>
      </c>
      <c r="E56" s="122"/>
      <c r="F56" s="41" t="s">
        <v>19</v>
      </c>
      <c r="G56" s="66">
        <v>1</v>
      </c>
      <c r="H56" s="67"/>
      <c r="I56" s="4"/>
      <c r="J56" s="4"/>
      <c r="K56" s="4"/>
    </row>
    <row r="57" spans="2:11" ht="20.100000000000001" customHeight="1" x14ac:dyDescent="0.2">
      <c r="B57" s="41">
        <v>4</v>
      </c>
      <c r="C57" s="39" t="s">
        <v>27</v>
      </c>
      <c r="D57" s="42" t="s">
        <v>28</v>
      </c>
      <c r="E57" s="122"/>
      <c r="F57" s="41" t="s">
        <v>19</v>
      </c>
      <c r="G57" s="66">
        <v>1</v>
      </c>
      <c r="H57" s="32"/>
      <c r="I57" s="4"/>
      <c r="J57" s="4"/>
      <c r="K57" s="4"/>
    </row>
    <row r="58" spans="2:11" ht="20.100000000000001" customHeight="1" x14ac:dyDescent="0.2">
      <c r="B58" s="41">
        <v>5</v>
      </c>
      <c r="C58" s="39" t="s">
        <v>29</v>
      </c>
      <c r="D58" s="42" t="s">
        <v>30</v>
      </c>
      <c r="E58" s="122"/>
      <c r="F58" s="41" t="s">
        <v>19</v>
      </c>
      <c r="G58" s="66">
        <v>1</v>
      </c>
      <c r="H58" s="32"/>
      <c r="I58" s="4"/>
      <c r="J58" s="4"/>
      <c r="K58" s="4"/>
    </row>
    <row r="59" spans="2:11" ht="24.95" customHeight="1" x14ac:dyDescent="0.2">
      <c r="B59" s="92">
        <v>6</v>
      </c>
      <c r="C59" s="90" t="s">
        <v>106</v>
      </c>
      <c r="D59" s="130"/>
      <c r="E59" s="130"/>
      <c r="F59" s="131" t="s">
        <v>19</v>
      </c>
      <c r="G59" s="132">
        <v>1</v>
      </c>
      <c r="H59" s="32"/>
      <c r="I59" s="4"/>
      <c r="J59" s="4"/>
      <c r="K59" s="4"/>
    </row>
    <row r="60" spans="2:11" ht="24.95" customHeight="1" x14ac:dyDescent="0.2">
      <c r="B60" s="92">
        <v>7</v>
      </c>
      <c r="C60" s="90" t="s">
        <v>107</v>
      </c>
      <c r="D60" s="130"/>
      <c r="E60" s="130"/>
      <c r="F60" s="131" t="s">
        <v>19</v>
      </c>
      <c r="G60" s="132">
        <v>1</v>
      </c>
      <c r="H60" s="32"/>
      <c r="I60" s="4"/>
      <c r="J60" s="4"/>
      <c r="K60" s="4"/>
    </row>
    <row r="61" spans="2:11" ht="24.95" customHeight="1" x14ac:dyDescent="0.2">
      <c r="B61" s="92">
        <v>8</v>
      </c>
      <c r="C61" s="90" t="s">
        <v>108</v>
      </c>
      <c r="D61" s="130"/>
      <c r="E61" s="130"/>
      <c r="F61" s="131" t="s">
        <v>19</v>
      </c>
      <c r="G61" s="132">
        <v>1</v>
      </c>
      <c r="H61" s="32"/>
      <c r="I61" s="4"/>
      <c r="J61" s="4"/>
      <c r="K61" s="4"/>
    </row>
    <row r="62" spans="2:11" ht="20.100000000000001" customHeight="1" x14ac:dyDescent="0.2">
      <c r="B62" s="77">
        <v>9</v>
      </c>
      <c r="C62" s="94" t="s">
        <v>93</v>
      </c>
      <c r="D62" s="75" t="s">
        <v>67</v>
      </c>
      <c r="E62" s="76"/>
      <c r="F62" s="77" t="s">
        <v>19</v>
      </c>
      <c r="G62" s="78">
        <v>2</v>
      </c>
      <c r="H62" s="32"/>
      <c r="I62" s="4"/>
      <c r="J62" s="4"/>
      <c r="K62" s="4"/>
    </row>
    <row r="63" spans="2:11" ht="20.100000000000001" customHeight="1" x14ac:dyDescent="0.2">
      <c r="B63" s="77">
        <v>10</v>
      </c>
      <c r="C63" s="133" t="s">
        <v>71</v>
      </c>
      <c r="D63" s="75" t="s">
        <v>94</v>
      </c>
      <c r="E63" s="77"/>
      <c r="F63" s="77" t="s">
        <v>19</v>
      </c>
      <c r="G63" s="79">
        <v>1</v>
      </c>
      <c r="H63" s="32"/>
      <c r="I63" s="4"/>
      <c r="J63" s="4"/>
      <c r="K63" s="4"/>
    </row>
    <row r="64" spans="2:11" ht="20.100000000000001" customHeight="1" x14ac:dyDescent="0.2">
      <c r="B64" s="41">
        <v>11</v>
      </c>
      <c r="C64" s="39" t="s">
        <v>72</v>
      </c>
      <c r="D64" s="42" t="s">
        <v>31</v>
      </c>
      <c r="E64" s="40"/>
      <c r="F64" s="41" t="s">
        <v>19</v>
      </c>
      <c r="G64" s="44">
        <v>1</v>
      </c>
      <c r="H64" s="32"/>
      <c r="I64" s="4"/>
      <c r="J64" s="4"/>
      <c r="K64" s="4"/>
    </row>
    <row r="65" spans="2:11" ht="30" customHeight="1" x14ac:dyDescent="0.2">
      <c r="B65" s="255" t="s">
        <v>32</v>
      </c>
      <c r="C65" s="278"/>
      <c r="D65" s="278"/>
      <c r="E65" s="278"/>
      <c r="F65" s="279"/>
      <c r="G65" s="65"/>
      <c r="H65" s="32"/>
      <c r="I65" s="4"/>
      <c r="J65" s="4"/>
      <c r="K65" s="4"/>
    </row>
    <row r="66" spans="2:11" ht="39.950000000000003" customHeight="1" x14ac:dyDescent="0.2">
      <c r="B66" s="58" t="s">
        <v>12</v>
      </c>
      <c r="C66" s="52" t="s">
        <v>13</v>
      </c>
      <c r="D66" s="52" t="s">
        <v>20</v>
      </c>
      <c r="E66" s="52" t="s">
        <v>16</v>
      </c>
      <c r="F66" s="52" t="s">
        <v>17</v>
      </c>
      <c r="G66" s="10" t="s">
        <v>18</v>
      </c>
      <c r="H66" s="22"/>
      <c r="I66" s="4"/>
      <c r="J66" s="4"/>
      <c r="K66" s="4"/>
    </row>
    <row r="67" spans="2:11" ht="20.100000000000001" customHeight="1" x14ac:dyDescent="0.2">
      <c r="B67" s="43">
        <v>1</v>
      </c>
      <c r="C67" s="99" t="s">
        <v>33</v>
      </c>
      <c r="D67" s="134" t="s">
        <v>74</v>
      </c>
      <c r="E67" s="135"/>
      <c r="F67" s="11" t="s">
        <v>19</v>
      </c>
      <c r="G67" s="20">
        <v>1</v>
      </c>
      <c r="H67" s="22"/>
      <c r="I67" s="4"/>
      <c r="J67" s="4"/>
      <c r="K67" s="4"/>
    </row>
    <row r="68" spans="2:11" ht="20.100000000000001" customHeight="1" x14ac:dyDescent="0.2">
      <c r="B68" s="43">
        <v>2</v>
      </c>
      <c r="C68" s="136" t="s">
        <v>88</v>
      </c>
      <c r="D68" s="21" t="s">
        <v>75</v>
      </c>
      <c r="E68" s="135"/>
      <c r="F68" s="11" t="s">
        <v>19</v>
      </c>
      <c r="G68" s="100">
        <v>1</v>
      </c>
      <c r="H68" s="22"/>
      <c r="I68" s="4"/>
      <c r="J68" s="4"/>
      <c r="K68" s="4"/>
    </row>
    <row r="69" spans="2:11" ht="20.100000000000001" customHeight="1" x14ac:dyDescent="0.2">
      <c r="B69" s="43">
        <v>3</v>
      </c>
      <c r="C69" s="39" t="s">
        <v>132</v>
      </c>
      <c r="D69" s="39" t="s">
        <v>133</v>
      </c>
      <c r="E69" s="98" t="s">
        <v>134</v>
      </c>
      <c r="F69" s="41" t="s">
        <v>19</v>
      </c>
      <c r="G69" s="66">
        <v>1</v>
      </c>
      <c r="H69" s="32"/>
      <c r="I69" s="4"/>
      <c r="J69" s="4"/>
      <c r="K69" s="4"/>
    </row>
    <row r="70" spans="2:11" ht="30" customHeight="1" x14ac:dyDescent="0.2">
      <c r="B70" s="280" t="s">
        <v>73</v>
      </c>
      <c r="C70" s="281"/>
      <c r="D70" s="281"/>
      <c r="E70" s="281"/>
      <c r="F70" s="282"/>
      <c r="G70" s="137"/>
      <c r="H70" s="32"/>
      <c r="I70" s="4"/>
      <c r="J70" s="4"/>
      <c r="K70" s="4"/>
    </row>
    <row r="71" spans="2:11" ht="39.950000000000003" customHeight="1" x14ac:dyDescent="0.2">
      <c r="B71" s="138" t="s">
        <v>12</v>
      </c>
      <c r="C71" s="138" t="s">
        <v>13</v>
      </c>
      <c r="D71" s="138" t="s">
        <v>20</v>
      </c>
      <c r="E71" s="138" t="s">
        <v>16</v>
      </c>
      <c r="F71" s="138" t="s">
        <v>17</v>
      </c>
      <c r="G71" s="139" t="s">
        <v>18</v>
      </c>
      <c r="H71" s="32"/>
      <c r="I71" s="4"/>
      <c r="J71" s="4"/>
      <c r="K71" s="4"/>
    </row>
    <row r="72" spans="2:11" ht="20.100000000000001" customHeight="1" x14ac:dyDescent="0.2">
      <c r="B72" s="140">
        <v>1</v>
      </c>
      <c r="C72" s="141" t="s">
        <v>64</v>
      </c>
      <c r="D72" s="142" t="s">
        <v>84</v>
      </c>
      <c r="E72" s="63"/>
      <c r="F72" s="140" t="s">
        <v>19</v>
      </c>
      <c r="G72" s="143">
        <v>1</v>
      </c>
      <c r="H72" s="32"/>
      <c r="I72" s="4"/>
      <c r="J72" s="4"/>
      <c r="K72" s="4"/>
    </row>
    <row r="73" spans="2:11" ht="20.100000000000001" customHeight="1" x14ac:dyDescent="0.2">
      <c r="B73" s="140">
        <v>2</v>
      </c>
      <c r="C73" s="141" t="s">
        <v>68</v>
      </c>
      <c r="D73" s="142" t="s">
        <v>84</v>
      </c>
      <c r="E73" s="63"/>
      <c r="F73" s="140" t="s">
        <v>19</v>
      </c>
      <c r="G73" s="143">
        <v>1</v>
      </c>
      <c r="H73" s="32"/>
      <c r="I73" s="4"/>
      <c r="J73" s="4"/>
      <c r="K73" s="4"/>
    </row>
    <row r="74" spans="2:11" ht="20.100000000000001" customHeight="1" x14ac:dyDescent="0.2">
      <c r="B74" s="54"/>
      <c r="C74" s="55"/>
      <c r="D74" s="56"/>
      <c r="E74" s="144"/>
      <c r="F74" s="47"/>
      <c r="G74" s="30"/>
      <c r="H74" s="32"/>
      <c r="I74" s="4"/>
      <c r="J74" s="4"/>
      <c r="K74" s="4"/>
    </row>
    <row r="75" spans="2:11" ht="30" customHeight="1" x14ac:dyDescent="0.2">
      <c r="B75" s="268" t="s">
        <v>138</v>
      </c>
      <c r="C75" s="250"/>
      <c r="D75" s="250"/>
      <c r="E75" s="250"/>
      <c r="F75" s="269"/>
      <c r="G75" s="46"/>
      <c r="H75" s="32"/>
      <c r="I75" s="2"/>
      <c r="J75" s="4"/>
      <c r="K75" s="4"/>
    </row>
    <row r="76" spans="2:11" ht="39.950000000000003" customHeight="1" x14ac:dyDescent="0.2">
      <c r="B76" s="9" t="s">
        <v>12</v>
      </c>
      <c r="C76" s="9" t="s">
        <v>13</v>
      </c>
      <c r="D76" s="9" t="s">
        <v>20</v>
      </c>
      <c r="E76" s="10" t="s">
        <v>34</v>
      </c>
      <c r="F76" s="10" t="s">
        <v>22</v>
      </c>
      <c r="G76" s="10" t="s">
        <v>18</v>
      </c>
      <c r="H76" s="18"/>
      <c r="I76" s="2"/>
      <c r="J76" s="4"/>
      <c r="K76" s="4"/>
    </row>
    <row r="77" spans="2:11" ht="20.100000000000001" customHeight="1" x14ac:dyDescent="0.2">
      <c r="B77" s="23">
        <v>1</v>
      </c>
      <c r="C77" s="145" t="s">
        <v>98</v>
      </c>
      <c r="D77" s="146" t="s">
        <v>89</v>
      </c>
      <c r="E77" s="16"/>
      <c r="F77" s="11" t="s">
        <v>19</v>
      </c>
      <c r="G77" s="20">
        <v>1</v>
      </c>
      <c r="H77" s="22"/>
      <c r="I77" s="2"/>
      <c r="J77" s="4"/>
      <c r="K77" s="4"/>
    </row>
    <row r="78" spans="2:11" ht="20.100000000000001" customHeight="1" x14ac:dyDescent="0.2">
      <c r="B78" s="24"/>
      <c r="C78" s="25"/>
      <c r="D78" s="25"/>
      <c r="E78" s="25"/>
      <c r="F78" s="26"/>
      <c r="H78" s="17"/>
      <c r="I78" s="2"/>
      <c r="J78" s="4"/>
      <c r="K78" s="4"/>
    </row>
    <row r="79" spans="2:11" ht="30" customHeight="1" x14ac:dyDescent="0.2">
      <c r="B79" s="242" t="s">
        <v>142</v>
      </c>
      <c r="C79" s="243"/>
      <c r="D79" s="243"/>
      <c r="E79" s="243"/>
      <c r="F79" s="244"/>
      <c r="G79" s="17"/>
      <c r="H79" s="17"/>
      <c r="I79" s="2"/>
      <c r="J79" s="4"/>
      <c r="K79" s="4"/>
    </row>
    <row r="80" spans="2:11" ht="39.950000000000003" customHeight="1" x14ac:dyDescent="0.2">
      <c r="B80" s="74" t="s">
        <v>12</v>
      </c>
      <c r="C80" s="74" t="s">
        <v>13</v>
      </c>
      <c r="D80" s="74" t="s">
        <v>20</v>
      </c>
      <c r="E80" s="74" t="s">
        <v>16</v>
      </c>
      <c r="F80" s="74" t="s">
        <v>17</v>
      </c>
      <c r="G80" s="74" t="s">
        <v>35</v>
      </c>
      <c r="H80" s="74" t="s">
        <v>22</v>
      </c>
      <c r="I80" s="2"/>
      <c r="J80" s="4"/>
      <c r="K80" s="4"/>
    </row>
    <row r="81" spans="2:11" ht="20.100000000000001" customHeight="1" x14ac:dyDescent="0.2">
      <c r="B81" s="72">
        <v>1</v>
      </c>
      <c r="C81" s="69" t="s">
        <v>174</v>
      </c>
      <c r="D81" s="70" t="s">
        <v>24</v>
      </c>
      <c r="E81" s="71"/>
      <c r="F81" s="72" t="s">
        <v>19</v>
      </c>
      <c r="G81" s="73">
        <v>3</v>
      </c>
      <c r="H81" s="173">
        <f>SUM(G81*5)</f>
        <v>15</v>
      </c>
      <c r="I81" s="264" t="s">
        <v>139</v>
      </c>
      <c r="J81" s="4"/>
      <c r="K81" s="4"/>
    </row>
    <row r="82" spans="2:11" ht="20.100000000000001" customHeight="1" x14ac:dyDescent="0.2">
      <c r="B82" s="72">
        <v>2</v>
      </c>
      <c r="C82" s="69" t="s">
        <v>25</v>
      </c>
      <c r="D82" s="70" t="s">
        <v>26</v>
      </c>
      <c r="E82" s="71"/>
      <c r="F82" s="72" t="s">
        <v>19</v>
      </c>
      <c r="G82" s="73">
        <v>5</v>
      </c>
      <c r="H82" s="173">
        <f t="shared" ref="H82:H121" si="0">SUM(G82*5)</f>
        <v>25</v>
      </c>
      <c r="I82" s="265"/>
      <c r="J82" s="4"/>
      <c r="K82" s="4"/>
    </row>
    <row r="83" spans="2:11" ht="20.100000000000001" customHeight="1" x14ac:dyDescent="0.2">
      <c r="B83" s="109">
        <v>3</v>
      </c>
      <c r="C83" s="105" t="s">
        <v>117</v>
      </c>
      <c r="D83" s="106" t="s">
        <v>120</v>
      </c>
      <c r="E83" s="107"/>
      <c r="F83" s="104" t="s">
        <v>19</v>
      </c>
      <c r="G83" s="226">
        <v>1</v>
      </c>
      <c r="H83" s="227">
        <f t="shared" si="0"/>
        <v>5</v>
      </c>
      <c r="I83" s="265"/>
      <c r="J83" s="4"/>
      <c r="K83" s="4"/>
    </row>
    <row r="84" spans="2:11" ht="20.100000000000001" customHeight="1" x14ac:dyDescent="0.2">
      <c r="B84" s="109">
        <v>4</v>
      </c>
      <c r="C84" s="105" t="s">
        <v>27</v>
      </c>
      <c r="D84" s="106" t="s">
        <v>28</v>
      </c>
      <c r="E84" s="107"/>
      <c r="F84" s="104" t="s">
        <v>19</v>
      </c>
      <c r="G84" s="228">
        <v>1</v>
      </c>
      <c r="H84" s="227">
        <f t="shared" si="0"/>
        <v>5</v>
      </c>
      <c r="I84" s="265"/>
      <c r="J84" s="4"/>
      <c r="K84" s="4"/>
    </row>
    <row r="85" spans="2:11" ht="20.100000000000001" customHeight="1" x14ac:dyDescent="0.2">
      <c r="B85" s="109">
        <v>5</v>
      </c>
      <c r="C85" s="105" t="s">
        <v>29</v>
      </c>
      <c r="D85" s="106" t="s">
        <v>30</v>
      </c>
      <c r="E85" s="107"/>
      <c r="F85" s="104" t="s">
        <v>19</v>
      </c>
      <c r="G85" s="228">
        <v>1</v>
      </c>
      <c r="H85" s="227">
        <f t="shared" si="0"/>
        <v>5</v>
      </c>
      <c r="I85" s="265"/>
      <c r="J85" s="4"/>
      <c r="K85" s="4"/>
    </row>
    <row r="86" spans="2:11" ht="20.100000000000001" customHeight="1" x14ac:dyDescent="0.2">
      <c r="B86" s="109">
        <v>6</v>
      </c>
      <c r="C86" s="205" t="s">
        <v>171</v>
      </c>
      <c r="D86" s="206"/>
      <c r="E86" s="207"/>
      <c r="F86" s="208" t="s">
        <v>19</v>
      </c>
      <c r="G86" s="204">
        <v>1</v>
      </c>
      <c r="H86" s="227">
        <f t="shared" si="0"/>
        <v>5</v>
      </c>
      <c r="I86" s="265"/>
      <c r="J86" s="4"/>
      <c r="K86" s="4"/>
    </row>
    <row r="87" spans="2:11" ht="20.100000000000001" customHeight="1" x14ac:dyDescent="0.2">
      <c r="B87" s="109">
        <v>7</v>
      </c>
      <c r="C87" s="39" t="s">
        <v>123</v>
      </c>
      <c r="D87" s="172" t="s">
        <v>124</v>
      </c>
      <c r="E87" s="41"/>
      <c r="F87" s="41" t="s">
        <v>19</v>
      </c>
      <c r="G87" s="229">
        <v>1</v>
      </c>
      <c r="H87" s="227">
        <v>5</v>
      </c>
      <c r="I87" s="265"/>
      <c r="J87" s="4"/>
      <c r="K87" s="4"/>
    </row>
    <row r="88" spans="2:11" ht="20.100000000000001" customHeight="1" x14ac:dyDescent="0.2">
      <c r="B88" s="109">
        <v>8</v>
      </c>
      <c r="C88" s="205" t="s">
        <v>172</v>
      </c>
      <c r="D88" s="206" t="s">
        <v>173</v>
      </c>
      <c r="E88" s="207"/>
      <c r="F88" s="208" t="s">
        <v>19</v>
      </c>
      <c r="G88" s="204">
        <v>1</v>
      </c>
      <c r="H88" s="227">
        <f t="shared" si="0"/>
        <v>5</v>
      </c>
      <c r="I88" s="265"/>
      <c r="J88" s="4"/>
      <c r="K88" s="4"/>
    </row>
    <row r="89" spans="2:11" ht="20.100000000000001" customHeight="1" x14ac:dyDescent="0.2">
      <c r="B89" s="109">
        <v>9</v>
      </c>
      <c r="C89" s="205" t="s">
        <v>155</v>
      </c>
      <c r="D89" s="209" t="s">
        <v>156</v>
      </c>
      <c r="E89" s="207" t="s">
        <v>157</v>
      </c>
      <c r="F89" s="208" t="s">
        <v>19</v>
      </c>
      <c r="G89" s="204">
        <v>1</v>
      </c>
      <c r="H89" s="227">
        <f t="shared" si="0"/>
        <v>5</v>
      </c>
      <c r="I89" s="265"/>
      <c r="J89" s="4"/>
      <c r="K89" s="4"/>
    </row>
    <row r="90" spans="2:11" ht="20.100000000000001" customHeight="1" x14ac:dyDescent="0.2">
      <c r="B90" s="109">
        <v>10</v>
      </c>
      <c r="C90" s="205" t="s">
        <v>158</v>
      </c>
      <c r="D90" s="206" t="s">
        <v>159</v>
      </c>
      <c r="E90" s="207" t="s">
        <v>160</v>
      </c>
      <c r="F90" s="208" t="s">
        <v>19</v>
      </c>
      <c r="G90" s="204">
        <v>1</v>
      </c>
      <c r="H90" s="227">
        <f t="shared" si="0"/>
        <v>5</v>
      </c>
      <c r="I90" s="265"/>
      <c r="J90" s="4"/>
      <c r="K90" s="4"/>
    </row>
    <row r="91" spans="2:11" ht="20.100000000000001" customHeight="1" x14ac:dyDescent="0.2">
      <c r="B91" s="109">
        <v>11</v>
      </c>
      <c r="C91" s="205" t="s">
        <v>161</v>
      </c>
      <c r="D91" s="206" t="s">
        <v>162</v>
      </c>
      <c r="E91" s="207"/>
      <c r="F91" s="208" t="s">
        <v>19</v>
      </c>
      <c r="G91" s="204">
        <v>1</v>
      </c>
      <c r="H91" s="227">
        <f t="shared" si="0"/>
        <v>5</v>
      </c>
      <c r="I91" s="265"/>
      <c r="J91" s="4"/>
      <c r="K91" s="4"/>
    </row>
    <row r="92" spans="2:11" ht="20.100000000000001" customHeight="1" x14ac:dyDescent="0.2">
      <c r="B92" s="109">
        <v>12</v>
      </c>
      <c r="C92" s="205" t="s">
        <v>163</v>
      </c>
      <c r="D92" s="206" t="s">
        <v>164</v>
      </c>
      <c r="E92" s="207"/>
      <c r="F92" s="208" t="s">
        <v>19</v>
      </c>
      <c r="G92" s="204">
        <v>1</v>
      </c>
      <c r="H92" s="227">
        <f t="shared" si="0"/>
        <v>5</v>
      </c>
      <c r="I92" s="265"/>
      <c r="J92" s="4"/>
      <c r="K92" s="4"/>
    </row>
    <row r="93" spans="2:11" ht="20.100000000000001" customHeight="1" x14ac:dyDescent="0.2">
      <c r="B93" s="109">
        <v>13</v>
      </c>
      <c r="C93" s="205" t="s">
        <v>165</v>
      </c>
      <c r="D93" s="206" t="s">
        <v>166</v>
      </c>
      <c r="E93" s="207" t="s">
        <v>167</v>
      </c>
      <c r="F93" s="208" t="s">
        <v>19</v>
      </c>
      <c r="G93" s="204">
        <v>1</v>
      </c>
      <c r="H93" s="227">
        <f t="shared" si="0"/>
        <v>5</v>
      </c>
      <c r="I93" s="265"/>
      <c r="J93" s="4"/>
      <c r="K93" s="4"/>
    </row>
    <row r="94" spans="2:11" ht="20.100000000000001" customHeight="1" x14ac:dyDescent="0.2">
      <c r="B94" s="109">
        <v>14</v>
      </c>
      <c r="C94" s="205" t="s">
        <v>168</v>
      </c>
      <c r="D94" s="206" t="s">
        <v>169</v>
      </c>
      <c r="E94" s="207" t="s">
        <v>170</v>
      </c>
      <c r="F94" s="208" t="s">
        <v>19</v>
      </c>
      <c r="G94" s="204">
        <v>1</v>
      </c>
      <c r="H94" s="227">
        <f t="shared" si="0"/>
        <v>5</v>
      </c>
      <c r="I94" s="265"/>
      <c r="J94" s="4"/>
      <c r="K94" s="4"/>
    </row>
    <row r="95" spans="2:11" ht="20.100000000000001" customHeight="1" x14ac:dyDescent="0.2">
      <c r="B95" s="109">
        <v>15</v>
      </c>
      <c r="C95" s="205" t="s">
        <v>175</v>
      </c>
      <c r="D95" s="206" t="s">
        <v>176</v>
      </c>
      <c r="E95" s="207"/>
      <c r="F95" s="208" t="s">
        <v>19</v>
      </c>
      <c r="G95" s="204">
        <v>1</v>
      </c>
      <c r="H95" s="227">
        <f t="shared" si="0"/>
        <v>5</v>
      </c>
      <c r="I95" s="265"/>
      <c r="J95" s="4"/>
      <c r="K95" s="4"/>
    </row>
    <row r="96" spans="2:11" ht="20.100000000000001" customHeight="1" x14ac:dyDescent="0.2">
      <c r="B96" s="109">
        <v>16</v>
      </c>
      <c r="C96" s="205" t="s">
        <v>177</v>
      </c>
      <c r="D96" s="206" t="s">
        <v>178</v>
      </c>
      <c r="E96" s="207" t="s">
        <v>179</v>
      </c>
      <c r="F96" s="208" t="s">
        <v>19</v>
      </c>
      <c r="G96" s="204">
        <v>2</v>
      </c>
      <c r="H96" s="227">
        <f t="shared" si="0"/>
        <v>10</v>
      </c>
      <c r="I96" s="265"/>
      <c r="J96" s="4"/>
      <c r="K96" s="4"/>
    </row>
    <row r="97" spans="2:11" ht="20.100000000000001" customHeight="1" x14ac:dyDescent="0.2">
      <c r="B97" s="109">
        <v>17</v>
      </c>
      <c r="C97" s="210" t="s">
        <v>180</v>
      </c>
      <c r="D97" s="210" t="s">
        <v>181</v>
      </c>
      <c r="E97" s="207" t="s">
        <v>182</v>
      </c>
      <c r="F97" s="208" t="s">
        <v>19</v>
      </c>
      <c r="G97" s="204">
        <v>2</v>
      </c>
      <c r="H97" s="227">
        <f t="shared" si="0"/>
        <v>10</v>
      </c>
      <c r="I97" s="265"/>
      <c r="J97" s="4"/>
      <c r="K97" s="4"/>
    </row>
    <row r="98" spans="2:11" ht="20.100000000000001" customHeight="1" x14ac:dyDescent="0.2">
      <c r="B98" s="109">
        <v>18</v>
      </c>
      <c r="C98" s="205" t="s">
        <v>183</v>
      </c>
      <c r="D98" s="206" t="s">
        <v>184</v>
      </c>
      <c r="E98" s="207" t="s">
        <v>185</v>
      </c>
      <c r="F98" s="208" t="s">
        <v>19</v>
      </c>
      <c r="G98" s="204">
        <v>1</v>
      </c>
      <c r="H98" s="227">
        <f t="shared" si="0"/>
        <v>5</v>
      </c>
      <c r="I98" s="265"/>
      <c r="J98" s="4"/>
      <c r="K98" s="4"/>
    </row>
    <row r="99" spans="2:11" ht="20.100000000000001" customHeight="1" x14ac:dyDescent="0.2">
      <c r="B99" s="109">
        <v>19</v>
      </c>
      <c r="C99" s="205" t="s">
        <v>186</v>
      </c>
      <c r="D99" s="206" t="s">
        <v>187</v>
      </c>
      <c r="E99" s="207" t="s">
        <v>188</v>
      </c>
      <c r="F99" s="208" t="s">
        <v>19</v>
      </c>
      <c r="G99" s="204">
        <v>1</v>
      </c>
      <c r="H99" s="227">
        <f t="shared" si="0"/>
        <v>5</v>
      </c>
      <c r="I99" s="265"/>
      <c r="J99" s="4"/>
      <c r="K99" s="4"/>
    </row>
    <row r="100" spans="2:11" ht="20.100000000000001" customHeight="1" x14ac:dyDescent="0.2">
      <c r="B100" s="109">
        <v>20</v>
      </c>
      <c r="C100" s="205" t="s">
        <v>189</v>
      </c>
      <c r="D100" s="206" t="s">
        <v>190</v>
      </c>
      <c r="E100" s="207" t="s">
        <v>191</v>
      </c>
      <c r="F100" s="208" t="s">
        <v>19</v>
      </c>
      <c r="G100" s="204">
        <v>1</v>
      </c>
      <c r="H100" s="227">
        <f t="shared" si="0"/>
        <v>5</v>
      </c>
      <c r="I100" s="265"/>
      <c r="J100" s="4"/>
      <c r="K100" s="4"/>
    </row>
    <row r="101" spans="2:11" ht="20.100000000000001" customHeight="1" x14ac:dyDescent="0.2">
      <c r="B101" s="109">
        <v>21</v>
      </c>
      <c r="C101" s="205" t="s">
        <v>192</v>
      </c>
      <c r="D101" s="206" t="s">
        <v>193</v>
      </c>
      <c r="E101" s="207" t="s">
        <v>194</v>
      </c>
      <c r="F101" s="208" t="s">
        <v>19</v>
      </c>
      <c r="G101" s="204">
        <v>1</v>
      </c>
      <c r="H101" s="227">
        <f t="shared" si="0"/>
        <v>5</v>
      </c>
      <c r="I101" s="265"/>
      <c r="J101" s="4"/>
      <c r="K101" s="4"/>
    </row>
    <row r="102" spans="2:11" ht="20.100000000000001" customHeight="1" x14ac:dyDescent="0.2">
      <c r="B102" s="109">
        <v>22</v>
      </c>
      <c r="C102" s="214" t="s">
        <v>195</v>
      </c>
      <c r="D102" s="206" t="s">
        <v>196</v>
      </c>
      <c r="E102" s="207"/>
      <c r="F102" s="208" t="s">
        <v>19</v>
      </c>
      <c r="G102" s="204">
        <v>1</v>
      </c>
      <c r="H102" s="227">
        <f t="shared" si="0"/>
        <v>5</v>
      </c>
      <c r="I102" s="265"/>
      <c r="J102" s="4"/>
      <c r="K102" s="4"/>
    </row>
    <row r="103" spans="2:11" ht="20.100000000000001" customHeight="1" x14ac:dyDescent="0.2">
      <c r="B103" s="109">
        <v>23</v>
      </c>
      <c r="C103" s="214" t="s">
        <v>197</v>
      </c>
      <c r="D103" s="206" t="s">
        <v>198</v>
      </c>
      <c r="E103" s="207"/>
      <c r="F103" s="208" t="s">
        <v>19</v>
      </c>
      <c r="G103" s="204">
        <v>1</v>
      </c>
      <c r="H103" s="227">
        <f t="shared" si="0"/>
        <v>5</v>
      </c>
      <c r="I103" s="265"/>
      <c r="J103" s="4"/>
      <c r="K103" s="4"/>
    </row>
    <row r="104" spans="2:11" ht="20.100000000000001" customHeight="1" x14ac:dyDescent="0.2">
      <c r="B104" s="109">
        <v>24</v>
      </c>
      <c r="C104" s="214" t="s">
        <v>199</v>
      </c>
      <c r="D104" s="206" t="s">
        <v>200</v>
      </c>
      <c r="E104" s="207"/>
      <c r="F104" s="208" t="s">
        <v>19</v>
      </c>
      <c r="G104" s="204">
        <v>1</v>
      </c>
      <c r="H104" s="227">
        <f t="shared" si="0"/>
        <v>5</v>
      </c>
      <c r="I104" s="265"/>
      <c r="J104" s="4"/>
      <c r="K104" s="4"/>
    </row>
    <row r="105" spans="2:11" ht="20.100000000000001" customHeight="1" x14ac:dyDescent="0.2">
      <c r="B105" s="109">
        <v>25</v>
      </c>
      <c r="C105" s="214" t="s">
        <v>201</v>
      </c>
      <c r="D105" s="211" t="s">
        <v>202</v>
      </c>
      <c r="E105" s="207"/>
      <c r="F105" s="208" t="s">
        <v>19</v>
      </c>
      <c r="G105" s="204">
        <v>1</v>
      </c>
      <c r="H105" s="227">
        <f t="shared" si="0"/>
        <v>5</v>
      </c>
      <c r="I105" s="265"/>
      <c r="J105" s="4"/>
      <c r="K105" s="4"/>
    </row>
    <row r="106" spans="2:11" ht="20.100000000000001" customHeight="1" x14ac:dyDescent="0.2">
      <c r="B106" s="109">
        <v>26</v>
      </c>
      <c r="C106" s="214" t="s">
        <v>203</v>
      </c>
      <c r="D106" s="212" t="s">
        <v>204</v>
      </c>
      <c r="E106" s="207"/>
      <c r="F106" s="208" t="s">
        <v>19</v>
      </c>
      <c r="G106" s="204">
        <v>1</v>
      </c>
      <c r="H106" s="227">
        <f t="shared" si="0"/>
        <v>5</v>
      </c>
      <c r="I106" s="265"/>
      <c r="J106" s="4"/>
      <c r="K106" s="4"/>
    </row>
    <row r="107" spans="2:11" ht="20.100000000000001" customHeight="1" x14ac:dyDescent="0.2">
      <c r="B107" s="109">
        <v>27</v>
      </c>
      <c r="C107" s="214" t="s">
        <v>205</v>
      </c>
      <c r="D107" s="206" t="s">
        <v>206</v>
      </c>
      <c r="E107" s="207"/>
      <c r="F107" s="208" t="s">
        <v>19</v>
      </c>
      <c r="G107" s="204">
        <v>3</v>
      </c>
      <c r="H107" s="227">
        <f t="shared" si="0"/>
        <v>15</v>
      </c>
      <c r="I107" s="265"/>
      <c r="J107" s="4"/>
      <c r="K107" s="4"/>
    </row>
    <row r="108" spans="2:11" ht="20.100000000000001" customHeight="1" x14ac:dyDescent="0.2">
      <c r="B108" s="109">
        <v>28</v>
      </c>
      <c r="C108" s="214" t="s">
        <v>205</v>
      </c>
      <c r="D108" s="213" t="s">
        <v>207</v>
      </c>
      <c r="E108" s="207"/>
      <c r="F108" s="208" t="s">
        <v>19</v>
      </c>
      <c r="G108" s="204">
        <v>3</v>
      </c>
      <c r="H108" s="227">
        <f t="shared" si="0"/>
        <v>15</v>
      </c>
      <c r="I108" s="265"/>
      <c r="J108" s="4"/>
      <c r="K108" s="4"/>
    </row>
    <row r="109" spans="2:11" ht="20.100000000000001" customHeight="1" x14ac:dyDescent="0.2">
      <c r="B109" s="109">
        <v>29</v>
      </c>
      <c r="C109" s="214" t="s">
        <v>208</v>
      </c>
      <c r="D109" s="206" t="s">
        <v>209</v>
      </c>
      <c r="E109" s="207"/>
      <c r="F109" s="208" t="s">
        <v>19</v>
      </c>
      <c r="G109" s="204">
        <v>1</v>
      </c>
      <c r="H109" s="227">
        <f t="shared" si="0"/>
        <v>5</v>
      </c>
      <c r="I109" s="265"/>
      <c r="J109" s="4"/>
      <c r="K109" s="4"/>
    </row>
    <row r="110" spans="2:11" ht="20.100000000000001" customHeight="1" x14ac:dyDescent="0.2">
      <c r="B110" s="109">
        <v>30</v>
      </c>
      <c r="C110" s="214" t="s">
        <v>210</v>
      </c>
      <c r="D110" s="206" t="s">
        <v>211</v>
      </c>
      <c r="E110" s="207"/>
      <c r="F110" s="208" t="s">
        <v>19</v>
      </c>
      <c r="G110" s="204">
        <v>1</v>
      </c>
      <c r="H110" s="227">
        <f t="shared" si="0"/>
        <v>5</v>
      </c>
      <c r="I110" s="265"/>
      <c r="J110" s="4"/>
      <c r="K110" s="4"/>
    </row>
    <row r="111" spans="2:11" ht="20.100000000000001" customHeight="1" x14ac:dyDescent="0.2">
      <c r="B111" s="109">
        <v>31</v>
      </c>
      <c r="C111" s="214" t="s">
        <v>212</v>
      </c>
      <c r="D111" s="206" t="s">
        <v>213</v>
      </c>
      <c r="E111" s="207"/>
      <c r="F111" s="208" t="s">
        <v>19</v>
      </c>
      <c r="G111" s="204">
        <v>1</v>
      </c>
      <c r="H111" s="227">
        <f t="shared" si="0"/>
        <v>5</v>
      </c>
      <c r="I111" s="265"/>
      <c r="J111" s="4"/>
      <c r="K111" s="4"/>
    </row>
    <row r="112" spans="2:11" ht="20.100000000000001" customHeight="1" x14ac:dyDescent="0.2">
      <c r="B112" s="109">
        <v>32</v>
      </c>
      <c r="C112" s="214" t="s">
        <v>214</v>
      </c>
      <c r="D112" s="206" t="s">
        <v>215</v>
      </c>
      <c r="E112" s="207"/>
      <c r="F112" s="208"/>
      <c r="G112" s="204">
        <v>1</v>
      </c>
      <c r="H112" s="227">
        <f t="shared" si="0"/>
        <v>5</v>
      </c>
      <c r="I112" s="265"/>
      <c r="J112" s="4"/>
      <c r="K112" s="4"/>
    </row>
    <row r="113" spans="2:11" ht="20.100000000000001" customHeight="1" x14ac:dyDescent="0.2">
      <c r="B113" s="109">
        <v>33</v>
      </c>
      <c r="C113" s="214" t="s">
        <v>216</v>
      </c>
      <c r="D113" s="206" t="s">
        <v>217</v>
      </c>
      <c r="E113" s="207" t="s">
        <v>218</v>
      </c>
      <c r="F113" s="208" t="s">
        <v>19</v>
      </c>
      <c r="G113" s="204">
        <v>1</v>
      </c>
      <c r="H113" s="227">
        <f t="shared" si="0"/>
        <v>5</v>
      </c>
      <c r="I113" s="265"/>
      <c r="J113" s="4"/>
      <c r="K113" s="4"/>
    </row>
    <row r="114" spans="2:11" ht="20.100000000000001" customHeight="1" x14ac:dyDescent="0.2">
      <c r="B114" s="109">
        <v>34</v>
      </c>
      <c r="C114" s="214" t="s">
        <v>219</v>
      </c>
      <c r="D114" s="211" t="s">
        <v>220</v>
      </c>
      <c r="E114" s="203" t="s">
        <v>221</v>
      </c>
      <c r="F114" s="208" t="s">
        <v>19</v>
      </c>
      <c r="G114" s="204">
        <v>1</v>
      </c>
      <c r="H114" s="227">
        <f t="shared" si="0"/>
        <v>5</v>
      </c>
      <c r="I114" s="265"/>
      <c r="J114" s="4"/>
      <c r="K114" s="4"/>
    </row>
    <row r="115" spans="2:11" ht="20.100000000000001" customHeight="1" x14ac:dyDescent="0.2">
      <c r="B115" s="109">
        <v>35</v>
      </c>
      <c r="C115" s="214" t="s">
        <v>136</v>
      </c>
      <c r="D115" s="206" t="s">
        <v>222</v>
      </c>
      <c r="E115" s="207"/>
      <c r="F115" s="208" t="s">
        <v>19</v>
      </c>
      <c r="G115" s="204">
        <v>1</v>
      </c>
      <c r="H115" s="227">
        <f t="shared" si="0"/>
        <v>5</v>
      </c>
      <c r="I115" s="265"/>
      <c r="J115" s="4"/>
      <c r="K115" s="4"/>
    </row>
    <row r="116" spans="2:11" ht="20.100000000000001" customHeight="1" x14ac:dyDescent="0.2">
      <c r="B116" s="109">
        <v>36</v>
      </c>
      <c r="C116" s="214" t="s">
        <v>223</v>
      </c>
      <c r="D116" s="206" t="s">
        <v>224</v>
      </c>
      <c r="E116" s="207"/>
      <c r="F116" s="208" t="s">
        <v>19</v>
      </c>
      <c r="G116" s="204">
        <v>1</v>
      </c>
      <c r="H116" s="227">
        <f t="shared" si="0"/>
        <v>5</v>
      </c>
      <c r="I116" s="265"/>
      <c r="J116" s="4"/>
      <c r="K116" s="4"/>
    </row>
    <row r="117" spans="2:11" ht="20.100000000000001" customHeight="1" x14ac:dyDescent="0.2">
      <c r="B117" s="77">
        <v>37</v>
      </c>
      <c r="C117" s="94" t="s">
        <v>93</v>
      </c>
      <c r="D117" s="75" t="s">
        <v>67</v>
      </c>
      <c r="E117" s="76"/>
      <c r="F117" s="77" t="s">
        <v>19</v>
      </c>
      <c r="G117" s="78">
        <v>1</v>
      </c>
      <c r="H117" s="174">
        <f t="shared" si="0"/>
        <v>5</v>
      </c>
      <c r="I117" s="265"/>
      <c r="J117" s="4"/>
      <c r="K117" s="4"/>
    </row>
    <row r="118" spans="2:11" ht="20.100000000000001" customHeight="1" x14ac:dyDescent="0.2">
      <c r="B118" s="77">
        <v>38</v>
      </c>
      <c r="C118" s="94" t="s">
        <v>343</v>
      </c>
      <c r="D118" s="75" t="s">
        <v>344</v>
      </c>
      <c r="E118" s="76"/>
      <c r="F118" s="77" t="s">
        <v>19</v>
      </c>
      <c r="G118" s="78">
        <v>1</v>
      </c>
      <c r="H118" s="174">
        <f t="shared" si="0"/>
        <v>5</v>
      </c>
      <c r="I118" s="265"/>
      <c r="J118" s="4"/>
      <c r="K118" s="4"/>
    </row>
    <row r="119" spans="2:11" ht="20.100000000000001" customHeight="1" x14ac:dyDescent="0.2">
      <c r="B119" s="77">
        <v>39</v>
      </c>
      <c r="C119" s="94" t="s">
        <v>346</v>
      </c>
      <c r="D119" s="75" t="s">
        <v>347</v>
      </c>
      <c r="E119" s="76"/>
      <c r="F119" s="77" t="s">
        <v>19</v>
      </c>
      <c r="G119" s="78">
        <v>1</v>
      </c>
      <c r="H119" s="174">
        <v>5</v>
      </c>
      <c r="I119" s="265"/>
      <c r="J119" s="4"/>
      <c r="K119" s="4"/>
    </row>
    <row r="120" spans="2:11" ht="20.100000000000001" customHeight="1" x14ac:dyDescent="0.2">
      <c r="B120" s="77">
        <v>40</v>
      </c>
      <c r="C120" s="94" t="s">
        <v>345</v>
      </c>
      <c r="D120" s="75"/>
      <c r="E120" s="76"/>
      <c r="F120" s="77" t="s">
        <v>19</v>
      </c>
      <c r="G120" s="78">
        <v>1</v>
      </c>
      <c r="H120" s="174">
        <f t="shared" si="0"/>
        <v>5</v>
      </c>
      <c r="I120" s="265"/>
      <c r="J120" s="4"/>
      <c r="K120" s="4"/>
    </row>
    <row r="121" spans="2:11" ht="20.100000000000001" customHeight="1" x14ac:dyDescent="0.2">
      <c r="B121" s="77">
        <v>41</v>
      </c>
      <c r="C121" s="133" t="s">
        <v>71</v>
      </c>
      <c r="D121" s="75" t="s">
        <v>94</v>
      </c>
      <c r="E121" s="77"/>
      <c r="F121" s="77" t="s">
        <v>19</v>
      </c>
      <c r="G121" s="79">
        <v>1</v>
      </c>
      <c r="H121" s="174">
        <f t="shared" si="0"/>
        <v>5</v>
      </c>
      <c r="I121" s="265"/>
      <c r="J121" s="4"/>
      <c r="K121" s="4"/>
    </row>
    <row r="122" spans="2:11" ht="30" customHeight="1" x14ac:dyDescent="0.2">
      <c r="B122" s="286" t="s">
        <v>40</v>
      </c>
      <c r="C122" s="287"/>
      <c r="D122" s="287"/>
      <c r="E122" s="287"/>
      <c r="F122" s="288"/>
      <c r="G122" s="51"/>
      <c r="H122" s="59"/>
      <c r="I122" s="265"/>
      <c r="J122" s="4"/>
      <c r="K122" s="4"/>
    </row>
    <row r="123" spans="2:11" ht="39.950000000000003" customHeight="1" x14ac:dyDescent="0.2">
      <c r="B123" s="60" t="s">
        <v>12</v>
      </c>
      <c r="C123" s="60" t="s">
        <v>13</v>
      </c>
      <c r="D123" s="60" t="s">
        <v>20</v>
      </c>
      <c r="E123" s="60" t="s">
        <v>16</v>
      </c>
      <c r="F123" s="60" t="s">
        <v>17</v>
      </c>
      <c r="G123" s="74" t="s">
        <v>35</v>
      </c>
      <c r="H123" s="175" t="s">
        <v>22</v>
      </c>
      <c r="I123" s="265"/>
      <c r="J123" s="4"/>
      <c r="K123" s="4"/>
    </row>
    <row r="124" spans="2:11" ht="20.100000000000001" customHeight="1" x14ac:dyDescent="0.2">
      <c r="B124" s="43">
        <v>1</v>
      </c>
      <c r="C124" s="39" t="s">
        <v>33</v>
      </c>
      <c r="D124" s="147" t="s">
        <v>74</v>
      </c>
      <c r="E124" s="40"/>
      <c r="F124" s="41" t="s">
        <v>19</v>
      </c>
      <c r="G124" s="230">
        <v>1</v>
      </c>
      <c r="H124" s="227">
        <v>5</v>
      </c>
      <c r="I124" s="265"/>
      <c r="J124" s="4"/>
      <c r="K124" s="4"/>
    </row>
    <row r="125" spans="2:11" ht="20.100000000000001" customHeight="1" x14ac:dyDescent="0.2">
      <c r="B125" s="43">
        <v>2</v>
      </c>
      <c r="C125" s="96" t="s">
        <v>88</v>
      </c>
      <c r="D125" s="42" t="s">
        <v>75</v>
      </c>
      <c r="E125" s="40"/>
      <c r="F125" s="41" t="s">
        <v>19</v>
      </c>
      <c r="G125" s="230">
        <v>1</v>
      </c>
      <c r="H125" s="227">
        <v>5</v>
      </c>
      <c r="I125" s="265"/>
      <c r="J125" s="4"/>
      <c r="K125" s="4"/>
    </row>
    <row r="126" spans="2:11" ht="20.100000000000001" customHeight="1" x14ac:dyDescent="0.2">
      <c r="B126" s="43">
        <v>3</v>
      </c>
      <c r="C126" s="39" t="s">
        <v>132</v>
      </c>
      <c r="D126" s="39" t="s">
        <v>133</v>
      </c>
      <c r="E126" s="98" t="s">
        <v>134</v>
      </c>
      <c r="F126" s="41" t="s">
        <v>19</v>
      </c>
      <c r="G126" s="229">
        <v>1</v>
      </c>
      <c r="H126" s="227">
        <v>5</v>
      </c>
      <c r="I126" s="265"/>
      <c r="J126" s="4"/>
      <c r="K126" s="4"/>
    </row>
    <row r="127" spans="2:11" ht="30" customHeight="1" x14ac:dyDescent="0.2">
      <c r="B127" s="258" t="s">
        <v>41</v>
      </c>
      <c r="C127" s="259"/>
      <c r="D127" s="259"/>
      <c r="E127" s="259"/>
      <c r="F127" s="260"/>
      <c r="G127" s="95"/>
      <c r="H127" s="59"/>
      <c r="I127" s="265"/>
      <c r="J127" s="4"/>
      <c r="K127" s="4"/>
    </row>
    <row r="128" spans="2:11" ht="39.950000000000003" customHeight="1" x14ac:dyDescent="0.2">
      <c r="B128" s="60" t="s">
        <v>12</v>
      </c>
      <c r="C128" s="60" t="s">
        <v>13</v>
      </c>
      <c r="D128" s="60" t="s">
        <v>20</v>
      </c>
      <c r="E128" s="60" t="s">
        <v>16</v>
      </c>
      <c r="F128" s="60" t="s">
        <v>17</v>
      </c>
      <c r="G128" s="200" t="s">
        <v>35</v>
      </c>
      <c r="H128" s="175" t="s">
        <v>22</v>
      </c>
      <c r="I128" s="265"/>
      <c r="J128" s="4"/>
      <c r="K128" s="4"/>
    </row>
    <row r="129" spans="2:11" ht="20.100000000000001" customHeight="1" x14ac:dyDescent="0.2">
      <c r="B129" s="109">
        <v>1</v>
      </c>
      <c r="C129" s="105" t="s">
        <v>127</v>
      </c>
      <c r="D129" s="105" t="s">
        <v>128</v>
      </c>
      <c r="E129" s="117"/>
      <c r="F129" s="109" t="s">
        <v>19</v>
      </c>
      <c r="G129" s="230">
        <v>1</v>
      </c>
      <c r="H129" s="227">
        <v>5</v>
      </c>
      <c r="I129" s="265"/>
      <c r="J129" s="4"/>
      <c r="K129" s="4"/>
    </row>
    <row r="130" spans="2:11" ht="20.100000000000001" customHeight="1" x14ac:dyDescent="0.2">
      <c r="B130" s="43">
        <v>2</v>
      </c>
      <c r="C130" s="105" t="s">
        <v>43</v>
      </c>
      <c r="D130" s="105" t="s">
        <v>44</v>
      </c>
      <c r="E130" s="118"/>
      <c r="F130" s="109" t="s">
        <v>19</v>
      </c>
      <c r="G130" s="230">
        <v>1</v>
      </c>
      <c r="H130" s="227">
        <v>5</v>
      </c>
      <c r="I130" s="265"/>
      <c r="J130" s="4"/>
      <c r="K130" s="4"/>
    </row>
    <row r="131" spans="2:11" ht="20.100000000000001" customHeight="1" x14ac:dyDescent="0.2">
      <c r="B131" s="109">
        <v>3</v>
      </c>
      <c r="C131" s="214" t="s">
        <v>295</v>
      </c>
      <c r="D131" s="220" t="s">
        <v>296</v>
      </c>
      <c r="E131" s="207"/>
      <c r="F131" s="190" t="s">
        <v>42</v>
      </c>
      <c r="G131" s="204">
        <v>1</v>
      </c>
      <c r="H131" s="227">
        <v>5</v>
      </c>
      <c r="I131" s="265"/>
      <c r="J131" s="4"/>
      <c r="K131" s="4"/>
    </row>
    <row r="132" spans="2:11" ht="20.100000000000001" customHeight="1" x14ac:dyDescent="0.2">
      <c r="B132" s="43">
        <v>4</v>
      </c>
      <c r="C132" s="152" t="s">
        <v>113</v>
      </c>
      <c r="D132" s="152" t="s">
        <v>114</v>
      </c>
      <c r="E132" s="153"/>
      <c r="F132" s="154" t="s">
        <v>19</v>
      </c>
      <c r="G132" s="230">
        <v>1</v>
      </c>
      <c r="H132" s="227">
        <v>5</v>
      </c>
      <c r="I132" s="265"/>
      <c r="J132" s="4"/>
      <c r="K132" s="4"/>
    </row>
    <row r="133" spans="2:11" ht="20.100000000000001" customHeight="1" x14ac:dyDescent="0.2">
      <c r="B133" s="109">
        <v>5</v>
      </c>
      <c r="C133" s="221" t="s">
        <v>252</v>
      </c>
      <c r="D133" s="188" t="s">
        <v>251</v>
      </c>
      <c r="E133" s="189"/>
      <c r="F133" s="190" t="s">
        <v>42</v>
      </c>
      <c r="G133" s="191">
        <v>1</v>
      </c>
      <c r="H133" s="227">
        <v>5</v>
      </c>
      <c r="I133" s="265"/>
      <c r="J133" s="4"/>
      <c r="K133" s="4"/>
    </row>
    <row r="134" spans="2:11" ht="20.100000000000001" customHeight="1" x14ac:dyDescent="0.2">
      <c r="B134" s="43">
        <v>6</v>
      </c>
      <c r="C134" s="221" t="s">
        <v>250</v>
      </c>
      <c r="D134" s="222" t="s">
        <v>251</v>
      </c>
      <c r="E134" s="189"/>
      <c r="F134" s="190" t="s">
        <v>42</v>
      </c>
      <c r="G134" s="191">
        <v>1</v>
      </c>
      <c r="H134" s="227">
        <v>5</v>
      </c>
      <c r="I134" s="265"/>
      <c r="J134" s="4"/>
      <c r="K134" s="4"/>
    </row>
    <row r="135" spans="2:11" ht="20.100000000000001" customHeight="1" x14ac:dyDescent="0.2">
      <c r="B135" s="109">
        <v>7</v>
      </c>
      <c r="C135" s="152" t="s">
        <v>115</v>
      </c>
      <c r="D135" s="156"/>
      <c r="E135" s="153"/>
      <c r="F135" s="154" t="s">
        <v>19</v>
      </c>
      <c r="G135" s="230">
        <v>1</v>
      </c>
      <c r="H135" s="227">
        <v>5</v>
      </c>
      <c r="I135" s="265"/>
      <c r="J135" s="4"/>
      <c r="K135" s="4"/>
    </row>
    <row r="136" spans="2:11" ht="20.100000000000001" customHeight="1" x14ac:dyDescent="0.2">
      <c r="B136" s="43">
        <v>8</v>
      </c>
      <c r="C136" s="221" t="s">
        <v>135</v>
      </c>
      <c r="D136" s="223"/>
      <c r="E136" s="189"/>
      <c r="F136" s="190" t="s">
        <v>19</v>
      </c>
      <c r="G136" s="191">
        <v>1</v>
      </c>
      <c r="H136" s="227">
        <v>5</v>
      </c>
      <c r="I136" s="265"/>
      <c r="J136" s="4"/>
      <c r="K136" s="4"/>
    </row>
    <row r="137" spans="2:11" ht="20.100000000000001" customHeight="1" x14ac:dyDescent="0.2">
      <c r="B137" s="109">
        <v>9</v>
      </c>
      <c r="C137" s="221" t="s">
        <v>297</v>
      </c>
      <c r="D137" s="223" t="s">
        <v>298</v>
      </c>
      <c r="E137" s="189"/>
      <c r="F137" s="190" t="s">
        <v>19</v>
      </c>
      <c r="G137" s="191">
        <v>1</v>
      </c>
      <c r="H137" s="227">
        <v>5</v>
      </c>
      <c r="I137" s="265"/>
      <c r="J137" s="4"/>
      <c r="K137" s="4"/>
    </row>
    <row r="138" spans="2:11" ht="20.100000000000001" customHeight="1" x14ac:dyDescent="0.2">
      <c r="B138" s="43">
        <v>10</v>
      </c>
      <c r="C138" s="221" t="s">
        <v>299</v>
      </c>
      <c r="D138" s="223" t="s">
        <v>301</v>
      </c>
      <c r="E138" s="189"/>
      <c r="F138" s="190" t="s">
        <v>19</v>
      </c>
      <c r="G138" s="191">
        <v>1</v>
      </c>
      <c r="H138" s="227">
        <v>5</v>
      </c>
      <c r="I138" s="266"/>
      <c r="J138" s="4"/>
      <c r="K138" s="4"/>
    </row>
    <row r="139" spans="2:11" ht="30" customHeight="1" x14ac:dyDescent="0.2">
      <c r="B139" s="242" t="s">
        <v>239</v>
      </c>
      <c r="C139" s="243"/>
      <c r="D139" s="243"/>
      <c r="E139" s="243"/>
      <c r="F139" s="244"/>
      <c r="G139" s="32"/>
      <c r="H139" s="59"/>
      <c r="I139" s="192"/>
      <c r="J139" s="4"/>
      <c r="K139" s="4"/>
    </row>
    <row r="140" spans="2:11" ht="39.950000000000003" customHeight="1" x14ac:dyDescent="0.2">
      <c r="B140" s="60" t="s">
        <v>12</v>
      </c>
      <c r="C140" s="60" t="s">
        <v>13</v>
      </c>
      <c r="D140" s="60" t="s">
        <v>20</v>
      </c>
      <c r="E140" s="60" t="s">
        <v>16</v>
      </c>
      <c r="F140" s="60" t="s">
        <v>17</v>
      </c>
      <c r="G140" s="200" t="s">
        <v>35</v>
      </c>
      <c r="H140" s="200" t="s">
        <v>22</v>
      </c>
      <c r="I140" s="192"/>
      <c r="J140" s="4"/>
      <c r="K140" s="4"/>
    </row>
    <row r="141" spans="2:11" ht="20.100000000000001" customHeight="1" x14ac:dyDescent="0.2">
      <c r="B141" s="43">
        <v>1</v>
      </c>
      <c r="C141" s="216" t="s">
        <v>225</v>
      </c>
      <c r="D141" s="215" t="s">
        <v>225</v>
      </c>
      <c r="E141" s="180"/>
      <c r="F141" s="176" t="s">
        <v>19</v>
      </c>
      <c r="G141" s="204">
        <v>2</v>
      </c>
      <c r="H141" s="226">
        <v>10</v>
      </c>
      <c r="I141" s="264" t="s">
        <v>238</v>
      </c>
      <c r="J141" s="4"/>
      <c r="K141" s="4"/>
    </row>
    <row r="142" spans="2:11" ht="20.100000000000001" customHeight="1" x14ac:dyDescent="0.2">
      <c r="B142" s="43">
        <v>2</v>
      </c>
      <c r="C142" s="216" t="s">
        <v>226</v>
      </c>
      <c r="D142" s="187"/>
      <c r="E142" s="180"/>
      <c r="F142" s="176" t="s">
        <v>19</v>
      </c>
      <c r="G142" s="204">
        <v>1</v>
      </c>
      <c r="H142" s="226">
        <v>5</v>
      </c>
      <c r="I142" s="265"/>
      <c r="J142" s="4"/>
      <c r="K142" s="4"/>
    </row>
    <row r="143" spans="2:11" ht="20.100000000000001" customHeight="1" x14ac:dyDescent="0.2">
      <c r="B143" s="43">
        <v>3</v>
      </c>
      <c r="C143" s="216" t="s">
        <v>227</v>
      </c>
      <c r="D143" s="187" t="s">
        <v>228</v>
      </c>
      <c r="E143" s="180"/>
      <c r="F143" s="176" t="s">
        <v>19</v>
      </c>
      <c r="G143" s="204">
        <v>1</v>
      </c>
      <c r="H143" s="226">
        <v>5</v>
      </c>
      <c r="I143" s="265"/>
      <c r="J143" s="4"/>
      <c r="K143" s="4"/>
    </row>
    <row r="144" spans="2:11" ht="20.100000000000001" customHeight="1" x14ac:dyDescent="0.2">
      <c r="B144" s="43">
        <v>4</v>
      </c>
      <c r="C144" s="216" t="s">
        <v>229</v>
      </c>
      <c r="D144" s="187"/>
      <c r="E144" s="180"/>
      <c r="F144" s="176" t="s">
        <v>19</v>
      </c>
      <c r="G144" s="204">
        <v>1</v>
      </c>
      <c r="H144" s="226">
        <v>5</v>
      </c>
      <c r="I144" s="265"/>
      <c r="J144" s="4"/>
      <c r="K144" s="4"/>
    </row>
    <row r="145" spans="2:11" ht="20.100000000000001" customHeight="1" x14ac:dyDescent="0.2">
      <c r="B145" s="43">
        <v>5</v>
      </c>
      <c r="C145" s="216" t="s">
        <v>230</v>
      </c>
      <c r="D145" s="187" t="s">
        <v>231</v>
      </c>
      <c r="E145" s="180"/>
      <c r="F145" s="176" t="s">
        <v>19</v>
      </c>
      <c r="G145" s="204">
        <v>1</v>
      </c>
      <c r="H145" s="226">
        <v>5</v>
      </c>
      <c r="I145" s="265"/>
      <c r="J145" s="4"/>
      <c r="K145" s="4"/>
    </row>
    <row r="146" spans="2:11" ht="20.100000000000001" customHeight="1" x14ac:dyDescent="0.2">
      <c r="B146" s="43">
        <v>6</v>
      </c>
      <c r="C146" s="216" t="s">
        <v>232</v>
      </c>
      <c r="D146" s="187" t="s">
        <v>233</v>
      </c>
      <c r="E146" s="180"/>
      <c r="F146" s="176" t="s">
        <v>19</v>
      </c>
      <c r="G146" s="204">
        <v>1</v>
      </c>
      <c r="H146" s="226">
        <v>5</v>
      </c>
      <c r="I146" s="265"/>
      <c r="J146" s="4"/>
      <c r="K146" s="4"/>
    </row>
    <row r="147" spans="2:11" ht="20.100000000000001" customHeight="1" x14ac:dyDescent="0.2">
      <c r="B147" s="43">
        <v>7</v>
      </c>
      <c r="C147" s="216" t="s">
        <v>234</v>
      </c>
      <c r="D147" s="201" t="s">
        <v>235</v>
      </c>
      <c r="E147" s="180"/>
      <c r="F147" s="176" t="s">
        <v>19</v>
      </c>
      <c r="G147" s="204">
        <v>1</v>
      </c>
      <c r="H147" s="226">
        <v>5</v>
      </c>
      <c r="I147" s="265"/>
      <c r="J147" s="4"/>
      <c r="K147" s="4"/>
    </row>
    <row r="148" spans="2:11" ht="20.100000000000001" customHeight="1" x14ac:dyDescent="0.2">
      <c r="B148" s="43">
        <v>8</v>
      </c>
      <c r="C148" s="216" t="s">
        <v>236</v>
      </c>
      <c r="D148" s="187" t="s">
        <v>237</v>
      </c>
      <c r="E148" s="180"/>
      <c r="F148" s="176" t="s">
        <v>19</v>
      </c>
      <c r="G148" s="204">
        <v>1</v>
      </c>
      <c r="H148" s="226">
        <v>5</v>
      </c>
      <c r="I148" s="266"/>
      <c r="J148" s="4"/>
      <c r="K148" s="4"/>
    </row>
    <row r="149" spans="2:11" ht="30" customHeight="1" x14ac:dyDescent="0.2">
      <c r="B149" s="242" t="s">
        <v>248</v>
      </c>
      <c r="C149" s="243"/>
      <c r="D149" s="243"/>
      <c r="E149" s="243"/>
      <c r="F149" s="244"/>
      <c r="G149" s="32"/>
      <c r="H149" s="59"/>
      <c r="I149" s="192"/>
      <c r="J149" s="4"/>
      <c r="K149" s="4"/>
    </row>
    <row r="150" spans="2:11" ht="39.950000000000003" customHeight="1" x14ac:dyDescent="0.2">
      <c r="B150" s="60" t="s">
        <v>12</v>
      </c>
      <c r="C150" s="60" t="s">
        <v>13</v>
      </c>
      <c r="D150" s="60" t="s">
        <v>20</v>
      </c>
      <c r="E150" s="60" t="s">
        <v>16</v>
      </c>
      <c r="F150" s="60" t="s">
        <v>17</v>
      </c>
      <c r="G150" s="200" t="s">
        <v>35</v>
      </c>
      <c r="H150" s="200" t="s">
        <v>22</v>
      </c>
      <c r="I150" s="192"/>
      <c r="J150" s="4"/>
      <c r="K150" s="4"/>
    </row>
    <row r="151" spans="2:11" ht="20.100000000000001" customHeight="1" x14ac:dyDescent="0.2">
      <c r="B151" s="43">
        <v>1</v>
      </c>
      <c r="C151" s="187" t="s">
        <v>240</v>
      </c>
      <c r="D151" s="187" t="s">
        <v>231</v>
      </c>
      <c r="E151" s="218"/>
      <c r="F151" s="183" t="s">
        <v>19</v>
      </c>
      <c r="G151" s="191">
        <v>1</v>
      </c>
      <c r="H151" s="226">
        <v>5</v>
      </c>
      <c r="I151" s="264" t="s">
        <v>249</v>
      </c>
      <c r="J151" s="4"/>
      <c r="K151" s="4"/>
    </row>
    <row r="152" spans="2:11" ht="20.100000000000001" customHeight="1" x14ac:dyDescent="0.2">
      <c r="B152" s="43">
        <v>2</v>
      </c>
      <c r="C152" s="187" t="s">
        <v>241</v>
      </c>
      <c r="D152" s="187"/>
      <c r="E152" s="218"/>
      <c r="F152" s="183" t="s">
        <v>19</v>
      </c>
      <c r="G152" s="191">
        <v>1</v>
      </c>
      <c r="H152" s="226">
        <v>5</v>
      </c>
      <c r="I152" s="265"/>
      <c r="J152" s="4"/>
      <c r="K152" s="4"/>
    </row>
    <row r="153" spans="2:11" ht="20.100000000000001" customHeight="1" x14ac:dyDescent="0.2">
      <c r="B153" s="43">
        <v>3</v>
      </c>
      <c r="C153" s="187" t="s">
        <v>242</v>
      </c>
      <c r="D153" s="187"/>
      <c r="E153" s="218"/>
      <c r="F153" s="183" t="s">
        <v>19</v>
      </c>
      <c r="G153" s="191">
        <v>1</v>
      </c>
      <c r="H153" s="226">
        <v>5</v>
      </c>
      <c r="I153" s="265"/>
      <c r="J153" s="4"/>
      <c r="K153" s="4"/>
    </row>
    <row r="154" spans="2:11" ht="20.100000000000001" customHeight="1" x14ac:dyDescent="0.2">
      <c r="B154" s="43">
        <v>4</v>
      </c>
      <c r="C154" s="219" t="s">
        <v>243</v>
      </c>
      <c r="D154" s="187"/>
      <c r="E154" s="218"/>
      <c r="F154" s="183" t="s">
        <v>19</v>
      </c>
      <c r="G154" s="191">
        <v>1</v>
      </c>
      <c r="H154" s="226">
        <v>5</v>
      </c>
      <c r="I154" s="265"/>
      <c r="J154" s="4"/>
      <c r="K154" s="4"/>
    </row>
    <row r="155" spans="2:11" ht="20.100000000000001" customHeight="1" x14ac:dyDescent="0.2">
      <c r="B155" s="43">
        <v>5</v>
      </c>
      <c r="C155" s="187" t="s">
        <v>244</v>
      </c>
      <c r="D155" s="187" t="s">
        <v>247</v>
      </c>
      <c r="E155" s="218"/>
      <c r="F155" s="183" t="s">
        <v>19</v>
      </c>
      <c r="G155" s="191">
        <v>1</v>
      </c>
      <c r="H155" s="226">
        <v>5</v>
      </c>
      <c r="I155" s="265"/>
      <c r="J155" s="4"/>
      <c r="K155" s="4"/>
    </row>
    <row r="156" spans="2:11" ht="20.100000000000001" customHeight="1" x14ac:dyDescent="0.2">
      <c r="B156" s="43">
        <v>6</v>
      </c>
      <c r="C156" s="202" t="s">
        <v>245</v>
      </c>
      <c r="D156" s="187"/>
      <c r="E156" s="218"/>
      <c r="F156" s="183" t="s">
        <v>19</v>
      </c>
      <c r="G156" s="191">
        <v>1</v>
      </c>
      <c r="H156" s="226">
        <v>5</v>
      </c>
      <c r="I156" s="265"/>
      <c r="J156" s="4"/>
      <c r="K156" s="4"/>
    </row>
    <row r="157" spans="2:11" ht="20.100000000000001" customHeight="1" x14ac:dyDescent="0.2">
      <c r="B157" s="43">
        <v>7</v>
      </c>
      <c r="C157" s="233" t="s">
        <v>342</v>
      </c>
      <c r="D157" s="187"/>
      <c r="E157" s="218"/>
      <c r="F157" s="183" t="s">
        <v>19</v>
      </c>
      <c r="G157" s="191">
        <v>1</v>
      </c>
      <c r="H157" s="226">
        <v>5</v>
      </c>
      <c r="I157" s="265"/>
      <c r="J157" s="4"/>
      <c r="K157" s="4"/>
    </row>
    <row r="158" spans="2:11" ht="20.100000000000001" customHeight="1" x14ac:dyDescent="0.2">
      <c r="B158" s="43">
        <v>8</v>
      </c>
      <c r="C158" s="217" t="s">
        <v>246</v>
      </c>
      <c r="D158" s="187"/>
      <c r="E158" s="218"/>
      <c r="F158" s="183" t="s">
        <v>19</v>
      </c>
      <c r="G158" s="191">
        <v>1</v>
      </c>
      <c r="H158" s="226">
        <v>5</v>
      </c>
      <c r="I158" s="266"/>
      <c r="J158" s="4"/>
      <c r="K158" s="4"/>
    </row>
    <row r="159" spans="2:11" ht="30" customHeight="1" x14ac:dyDescent="0.2">
      <c r="B159" s="242" t="s">
        <v>325</v>
      </c>
      <c r="C159" s="243"/>
      <c r="D159" s="243"/>
      <c r="E159" s="243"/>
      <c r="F159" s="244"/>
      <c r="G159" s="148"/>
      <c r="H159" s="148"/>
      <c r="I159" s="2"/>
      <c r="J159" s="4"/>
      <c r="K159" s="4"/>
    </row>
    <row r="160" spans="2:11" ht="39.950000000000003" customHeight="1" x14ac:dyDescent="0.2">
      <c r="B160" s="149" t="s">
        <v>12</v>
      </c>
      <c r="C160" s="149" t="s">
        <v>13</v>
      </c>
      <c r="D160" s="149" t="s">
        <v>20</v>
      </c>
      <c r="E160" s="149" t="s">
        <v>16</v>
      </c>
      <c r="F160" s="149" t="s">
        <v>17</v>
      </c>
      <c r="G160" s="150" t="s">
        <v>35</v>
      </c>
      <c r="H160" s="151" t="s">
        <v>22</v>
      </c>
      <c r="I160" s="2"/>
      <c r="J160" s="4"/>
      <c r="K160" s="4"/>
    </row>
    <row r="161" spans="2:11" ht="20.100000000000001" customHeight="1" x14ac:dyDescent="0.2">
      <c r="B161" s="108">
        <v>1</v>
      </c>
      <c r="C161" s="216" t="s">
        <v>253</v>
      </c>
      <c r="D161" s="224" t="s">
        <v>254</v>
      </c>
      <c r="E161" s="176"/>
      <c r="F161" s="176" t="s">
        <v>19</v>
      </c>
      <c r="G161" s="231">
        <v>2</v>
      </c>
      <c r="H161" s="232">
        <f>SUM(G161*15)</f>
        <v>30</v>
      </c>
      <c r="I161" s="289" t="s">
        <v>326</v>
      </c>
      <c r="J161" s="4"/>
      <c r="K161" s="4"/>
    </row>
    <row r="162" spans="2:11" ht="20.100000000000001" customHeight="1" x14ac:dyDescent="0.2">
      <c r="B162" s="108">
        <v>2</v>
      </c>
      <c r="C162" s="216" t="s">
        <v>255</v>
      </c>
      <c r="D162" s="224" t="s">
        <v>256</v>
      </c>
      <c r="E162" s="176"/>
      <c r="F162" s="176" t="s">
        <v>19</v>
      </c>
      <c r="G162" s="231">
        <v>2</v>
      </c>
      <c r="H162" s="232">
        <f t="shared" ref="H162:H189" si="1">SUM(G162*15)</f>
        <v>30</v>
      </c>
      <c r="I162" s="290"/>
      <c r="J162" s="4"/>
      <c r="K162" s="4"/>
    </row>
    <row r="163" spans="2:11" ht="20.100000000000001" customHeight="1" x14ac:dyDescent="0.2">
      <c r="B163" s="108">
        <v>3</v>
      </c>
      <c r="C163" s="216" t="s">
        <v>257</v>
      </c>
      <c r="D163" s="224" t="s">
        <v>258</v>
      </c>
      <c r="E163" s="176"/>
      <c r="F163" s="176" t="s">
        <v>19</v>
      </c>
      <c r="G163" s="231">
        <v>2</v>
      </c>
      <c r="H163" s="232">
        <f t="shared" si="1"/>
        <v>30</v>
      </c>
      <c r="I163" s="290"/>
      <c r="J163" s="4"/>
      <c r="K163" s="4"/>
    </row>
    <row r="164" spans="2:11" ht="20.100000000000001" customHeight="1" x14ac:dyDescent="0.2">
      <c r="B164" s="108">
        <v>4</v>
      </c>
      <c r="C164" s="216" t="s">
        <v>259</v>
      </c>
      <c r="D164" s="224" t="s">
        <v>258</v>
      </c>
      <c r="E164" s="176"/>
      <c r="F164" s="176" t="s">
        <v>19</v>
      </c>
      <c r="G164" s="231">
        <v>2</v>
      </c>
      <c r="H164" s="232">
        <f t="shared" si="1"/>
        <v>30</v>
      </c>
      <c r="I164" s="290"/>
      <c r="J164" s="4"/>
      <c r="K164" s="4"/>
    </row>
    <row r="165" spans="2:11" ht="20.100000000000001" customHeight="1" x14ac:dyDescent="0.2">
      <c r="B165" s="108">
        <v>5</v>
      </c>
      <c r="C165" s="216" t="s">
        <v>260</v>
      </c>
      <c r="D165" s="182" t="s">
        <v>261</v>
      </c>
      <c r="E165" s="180"/>
      <c r="F165" s="176" t="s">
        <v>19</v>
      </c>
      <c r="G165" s="231">
        <v>2</v>
      </c>
      <c r="H165" s="232">
        <f t="shared" si="1"/>
        <v>30</v>
      </c>
      <c r="I165" s="290"/>
      <c r="J165" s="4"/>
      <c r="K165" s="4"/>
    </row>
    <row r="166" spans="2:11" ht="20.100000000000001" customHeight="1" x14ac:dyDescent="0.2">
      <c r="B166" s="108">
        <v>6</v>
      </c>
      <c r="C166" s="216" t="s">
        <v>262</v>
      </c>
      <c r="D166" s="182"/>
      <c r="E166" s="180"/>
      <c r="F166" s="176" t="s">
        <v>42</v>
      </c>
      <c r="G166" s="231">
        <v>2</v>
      </c>
      <c r="H166" s="232">
        <f t="shared" si="1"/>
        <v>30</v>
      </c>
      <c r="I166" s="290"/>
      <c r="J166" s="4"/>
      <c r="K166" s="4"/>
    </row>
    <row r="167" spans="2:11" ht="20.100000000000001" customHeight="1" x14ac:dyDescent="0.2">
      <c r="B167" s="108">
        <v>7</v>
      </c>
      <c r="C167" s="216" t="s">
        <v>263</v>
      </c>
      <c r="D167" s="182" t="s">
        <v>264</v>
      </c>
      <c r="E167" s="180"/>
      <c r="F167" s="176" t="s">
        <v>19</v>
      </c>
      <c r="G167" s="231">
        <v>1</v>
      </c>
      <c r="H167" s="232">
        <f t="shared" si="1"/>
        <v>15</v>
      </c>
      <c r="I167" s="290"/>
      <c r="J167" s="4"/>
      <c r="K167" s="4"/>
    </row>
    <row r="168" spans="2:11" ht="20.100000000000001" customHeight="1" x14ac:dyDescent="0.2">
      <c r="B168" s="108">
        <v>8</v>
      </c>
      <c r="C168" s="216" t="s">
        <v>265</v>
      </c>
      <c r="D168" s="182" t="s">
        <v>266</v>
      </c>
      <c r="E168" s="180"/>
      <c r="F168" s="176" t="s">
        <v>19</v>
      </c>
      <c r="G168" s="231">
        <v>1</v>
      </c>
      <c r="H168" s="232">
        <f t="shared" si="1"/>
        <v>15</v>
      </c>
      <c r="I168" s="290"/>
      <c r="J168" s="4"/>
      <c r="K168" s="4"/>
    </row>
    <row r="169" spans="2:11" ht="20.100000000000001" customHeight="1" x14ac:dyDescent="0.2">
      <c r="B169" s="108">
        <v>9</v>
      </c>
      <c r="C169" s="216" t="s">
        <v>267</v>
      </c>
      <c r="D169" s="182"/>
      <c r="E169" s="180"/>
      <c r="F169" s="176" t="s">
        <v>42</v>
      </c>
      <c r="G169" s="231">
        <v>2</v>
      </c>
      <c r="H169" s="232">
        <f t="shared" si="1"/>
        <v>30</v>
      </c>
      <c r="I169" s="290"/>
      <c r="J169" s="4"/>
      <c r="K169" s="4"/>
    </row>
    <row r="170" spans="2:11" ht="20.100000000000001" customHeight="1" x14ac:dyDescent="0.2">
      <c r="B170" s="108">
        <v>10</v>
      </c>
      <c r="C170" s="216" t="s">
        <v>268</v>
      </c>
      <c r="D170" s="182"/>
      <c r="E170" s="180"/>
      <c r="F170" s="176" t="s">
        <v>42</v>
      </c>
      <c r="G170" s="231">
        <v>2</v>
      </c>
      <c r="H170" s="232">
        <f t="shared" si="1"/>
        <v>30</v>
      </c>
      <c r="I170" s="290"/>
      <c r="J170" s="4"/>
      <c r="K170" s="4"/>
    </row>
    <row r="171" spans="2:11" ht="20.100000000000001" customHeight="1" x14ac:dyDescent="0.2">
      <c r="B171" s="108">
        <v>11</v>
      </c>
      <c r="C171" s="216" t="s">
        <v>269</v>
      </c>
      <c r="D171" s="182"/>
      <c r="E171" s="180"/>
      <c r="F171" s="176" t="s">
        <v>42</v>
      </c>
      <c r="G171" s="231">
        <v>2</v>
      </c>
      <c r="H171" s="232">
        <f t="shared" si="1"/>
        <v>30</v>
      </c>
      <c r="I171" s="290"/>
      <c r="J171" s="4"/>
      <c r="K171" s="4"/>
    </row>
    <row r="172" spans="2:11" ht="20.100000000000001" customHeight="1" x14ac:dyDescent="0.2">
      <c r="B172" s="108">
        <v>12</v>
      </c>
      <c r="C172" s="216" t="s">
        <v>270</v>
      </c>
      <c r="D172" s="182"/>
      <c r="E172" s="180"/>
      <c r="F172" s="176" t="s">
        <v>19</v>
      </c>
      <c r="G172" s="231">
        <v>1</v>
      </c>
      <c r="H172" s="232">
        <f t="shared" si="1"/>
        <v>15</v>
      </c>
      <c r="I172" s="290"/>
      <c r="J172" s="4"/>
      <c r="K172" s="4"/>
    </row>
    <row r="173" spans="2:11" ht="20.100000000000001" customHeight="1" x14ac:dyDescent="0.2">
      <c r="B173" s="108">
        <v>13</v>
      </c>
      <c r="C173" s="216" t="s">
        <v>271</v>
      </c>
      <c r="D173" s="182"/>
      <c r="E173" s="180"/>
      <c r="F173" s="176" t="s">
        <v>42</v>
      </c>
      <c r="G173" s="231">
        <v>2</v>
      </c>
      <c r="H173" s="232">
        <f t="shared" si="1"/>
        <v>30</v>
      </c>
      <c r="I173" s="290"/>
      <c r="J173" s="4"/>
      <c r="K173" s="4"/>
    </row>
    <row r="174" spans="2:11" ht="20.100000000000001" customHeight="1" x14ac:dyDescent="0.2">
      <c r="B174" s="108">
        <v>14</v>
      </c>
      <c r="C174" s="216" t="s">
        <v>272</v>
      </c>
      <c r="D174" s="182"/>
      <c r="E174" s="180"/>
      <c r="F174" s="176" t="s">
        <v>42</v>
      </c>
      <c r="G174" s="231">
        <v>2</v>
      </c>
      <c r="H174" s="232">
        <f t="shared" si="1"/>
        <v>30</v>
      </c>
      <c r="I174" s="290"/>
      <c r="J174" s="4"/>
      <c r="K174" s="4"/>
    </row>
    <row r="175" spans="2:11" ht="20.100000000000001" customHeight="1" x14ac:dyDescent="0.2">
      <c r="B175" s="108">
        <v>15</v>
      </c>
      <c r="C175" s="216" t="s">
        <v>273</v>
      </c>
      <c r="D175" s="224" t="s">
        <v>274</v>
      </c>
      <c r="E175" s="180"/>
      <c r="F175" s="176" t="s">
        <v>19</v>
      </c>
      <c r="G175" s="204">
        <v>2</v>
      </c>
      <c r="H175" s="232">
        <f t="shared" si="1"/>
        <v>30</v>
      </c>
      <c r="I175" s="290"/>
      <c r="J175" s="4"/>
      <c r="K175" s="4"/>
    </row>
    <row r="176" spans="2:11" ht="20.100000000000001" customHeight="1" x14ac:dyDescent="0.2">
      <c r="B176" s="108">
        <v>16</v>
      </c>
      <c r="C176" s="216" t="s">
        <v>275</v>
      </c>
      <c r="D176" s="224" t="s">
        <v>276</v>
      </c>
      <c r="E176" s="180"/>
      <c r="F176" s="176" t="s">
        <v>19</v>
      </c>
      <c r="G176" s="204">
        <v>2</v>
      </c>
      <c r="H176" s="232">
        <f t="shared" si="1"/>
        <v>30</v>
      </c>
      <c r="I176" s="290"/>
      <c r="J176" s="4"/>
      <c r="K176" s="4"/>
    </row>
    <row r="177" spans="2:11" ht="20.100000000000001" customHeight="1" x14ac:dyDescent="0.2">
      <c r="B177" s="108">
        <v>17</v>
      </c>
      <c r="C177" s="216" t="s">
        <v>277</v>
      </c>
      <c r="D177" s="224" t="s">
        <v>278</v>
      </c>
      <c r="E177" s="180"/>
      <c r="F177" s="176" t="s">
        <v>42</v>
      </c>
      <c r="G177" s="204">
        <v>2</v>
      </c>
      <c r="H177" s="232">
        <f t="shared" si="1"/>
        <v>30</v>
      </c>
      <c r="I177" s="290"/>
      <c r="J177" s="4"/>
      <c r="K177" s="4"/>
    </row>
    <row r="178" spans="2:11" ht="20.100000000000001" customHeight="1" x14ac:dyDescent="0.2">
      <c r="B178" s="108">
        <v>18</v>
      </c>
      <c r="C178" s="216" t="s">
        <v>277</v>
      </c>
      <c r="D178" s="224" t="s">
        <v>279</v>
      </c>
      <c r="E178" s="180"/>
      <c r="F178" s="176" t="s">
        <v>42</v>
      </c>
      <c r="G178" s="204">
        <v>2</v>
      </c>
      <c r="H178" s="232">
        <f t="shared" si="1"/>
        <v>30</v>
      </c>
      <c r="I178" s="290"/>
      <c r="J178" s="4"/>
      <c r="K178" s="4"/>
    </row>
    <row r="179" spans="2:11" ht="20.100000000000001" customHeight="1" x14ac:dyDescent="0.2">
      <c r="B179" s="108">
        <v>19</v>
      </c>
      <c r="C179" s="216" t="s">
        <v>277</v>
      </c>
      <c r="D179" s="224" t="s">
        <v>280</v>
      </c>
      <c r="E179" s="180"/>
      <c r="F179" s="176" t="s">
        <v>42</v>
      </c>
      <c r="G179" s="204">
        <v>2</v>
      </c>
      <c r="H179" s="232">
        <f t="shared" si="1"/>
        <v>30</v>
      </c>
      <c r="I179" s="290"/>
      <c r="J179" s="4"/>
      <c r="K179" s="4"/>
    </row>
    <row r="180" spans="2:11" ht="20.100000000000001" customHeight="1" x14ac:dyDescent="0.2">
      <c r="B180" s="108">
        <v>20</v>
      </c>
      <c r="C180" s="216" t="s">
        <v>281</v>
      </c>
      <c r="D180" s="216" t="s">
        <v>282</v>
      </c>
      <c r="E180" s="180"/>
      <c r="F180" s="176" t="s">
        <v>19</v>
      </c>
      <c r="G180" s="204">
        <v>1</v>
      </c>
      <c r="H180" s="232">
        <f t="shared" si="1"/>
        <v>15</v>
      </c>
      <c r="I180" s="290"/>
      <c r="J180" s="4"/>
      <c r="K180" s="4"/>
    </row>
    <row r="181" spans="2:11" ht="20.100000000000001" customHeight="1" x14ac:dyDescent="0.2">
      <c r="B181" s="108">
        <v>21</v>
      </c>
      <c r="C181" s="216" t="s">
        <v>283</v>
      </c>
      <c r="D181" s="216" t="s">
        <v>284</v>
      </c>
      <c r="E181" s="180"/>
      <c r="F181" s="176" t="s">
        <v>19</v>
      </c>
      <c r="G181" s="204">
        <v>1</v>
      </c>
      <c r="H181" s="232">
        <f t="shared" si="1"/>
        <v>15</v>
      </c>
      <c r="I181" s="290"/>
      <c r="J181" s="4"/>
      <c r="K181" s="4"/>
    </row>
    <row r="182" spans="2:11" ht="20.100000000000001" customHeight="1" x14ac:dyDescent="0.2">
      <c r="B182" s="108">
        <v>22</v>
      </c>
      <c r="C182" s="216" t="s">
        <v>285</v>
      </c>
      <c r="D182" s="224" t="s">
        <v>286</v>
      </c>
      <c r="E182" s="180"/>
      <c r="F182" s="176" t="s">
        <v>19</v>
      </c>
      <c r="G182" s="204">
        <v>1</v>
      </c>
      <c r="H182" s="232">
        <f t="shared" si="1"/>
        <v>15</v>
      </c>
      <c r="I182" s="290"/>
      <c r="J182" s="4"/>
      <c r="K182" s="4"/>
    </row>
    <row r="183" spans="2:11" ht="20.100000000000001" customHeight="1" x14ac:dyDescent="0.2">
      <c r="B183" s="108">
        <v>23</v>
      </c>
      <c r="C183" s="216" t="s">
        <v>287</v>
      </c>
      <c r="D183" s="216"/>
      <c r="E183" s="180"/>
      <c r="F183" s="176" t="s">
        <v>19</v>
      </c>
      <c r="G183" s="204">
        <v>1</v>
      </c>
      <c r="H183" s="232">
        <f t="shared" si="1"/>
        <v>15</v>
      </c>
      <c r="I183" s="290"/>
      <c r="J183" s="4"/>
      <c r="K183" s="4"/>
    </row>
    <row r="184" spans="2:11" ht="20.100000000000001" customHeight="1" x14ac:dyDescent="0.2">
      <c r="B184" s="108">
        <v>24</v>
      </c>
      <c r="C184" s="216" t="s">
        <v>288</v>
      </c>
      <c r="D184" s="224"/>
      <c r="E184" s="180"/>
      <c r="F184" s="176" t="s">
        <v>19</v>
      </c>
      <c r="G184" s="204">
        <v>1</v>
      </c>
      <c r="H184" s="232">
        <f t="shared" si="1"/>
        <v>15</v>
      </c>
      <c r="I184" s="290"/>
      <c r="J184" s="4"/>
      <c r="K184" s="4"/>
    </row>
    <row r="185" spans="2:11" ht="20.100000000000001" customHeight="1" x14ac:dyDescent="0.2">
      <c r="B185" s="108">
        <v>25</v>
      </c>
      <c r="C185" s="216" t="s">
        <v>289</v>
      </c>
      <c r="D185" s="224"/>
      <c r="E185" s="180"/>
      <c r="F185" s="176" t="s">
        <v>19</v>
      </c>
      <c r="G185" s="204">
        <v>1</v>
      </c>
      <c r="H185" s="232">
        <f t="shared" si="1"/>
        <v>15</v>
      </c>
      <c r="I185" s="290"/>
      <c r="J185" s="4"/>
      <c r="K185" s="4"/>
    </row>
    <row r="186" spans="2:11" ht="20.100000000000001" customHeight="1" x14ac:dyDescent="0.2">
      <c r="B186" s="108">
        <v>26</v>
      </c>
      <c r="C186" s="216" t="s">
        <v>290</v>
      </c>
      <c r="D186" s="224" t="s">
        <v>291</v>
      </c>
      <c r="E186" s="180"/>
      <c r="F186" s="176" t="s">
        <v>19</v>
      </c>
      <c r="G186" s="204">
        <v>1</v>
      </c>
      <c r="H186" s="232">
        <f t="shared" si="1"/>
        <v>15</v>
      </c>
      <c r="I186" s="290"/>
      <c r="J186" s="4"/>
      <c r="K186" s="4"/>
    </row>
    <row r="187" spans="2:11" ht="20.100000000000001" customHeight="1" x14ac:dyDescent="0.2">
      <c r="B187" s="108">
        <v>27</v>
      </c>
      <c r="C187" s="216" t="s">
        <v>292</v>
      </c>
      <c r="D187" s="224" t="s">
        <v>291</v>
      </c>
      <c r="E187" s="180"/>
      <c r="F187" s="176" t="s">
        <v>19</v>
      </c>
      <c r="G187" s="204">
        <v>1</v>
      </c>
      <c r="H187" s="232">
        <f t="shared" si="1"/>
        <v>15</v>
      </c>
      <c r="I187" s="290"/>
      <c r="J187" s="4"/>
      <c r="K187" s="4"/>
    </row>
    <row r="188" spans="2:11" ht="20.100000000000001" customHeight="1" x14ac:dyDescent="0.2">
      <c r="B188" s="108">
        <v>28</v>
      </c>
      <c r="C188" s="216" t="s">
        <v>293</v>
      </c>
      <c r="D188" s="224" t="s">
        <v>294</v>
      </c>
      <c r="E188" s="180"/>
      <c r="F188" s="176" t="s">
        <v>19</v>
      </c>
      <c r="G188" s="204">
        <v>1</v>
      </c>
      <c r="H188" s="232">
        <f t="shared" si="1"/>
        <v>15</v>
      </c>
      <c r="I188" s="290"/>
      <c r="J188" s="4"/>
      <c r="K188" s="4"/>
    </row>
    <row r="189" spans="2:11" ht="20.100000000000001" customHeight="1" x14ac:dyDescent="0.2">
      <c r="B189" s="108">
        <v>29</v>
      </c>
      <c r="C189" s="182" t="s">
        <v>300</v>
      </c>
      <c r="D189" s="224"/>
      <c r="E189" s="180"/>
      <c r="F189" s="176" t="s">
        <v>19</v>
      </c>
      <c r="G189" s="204">
        <v>1</v>
      </c>
      <c r="H189" s="232">
        <f t="shared" si="1"/>
        <v>15</v>
      </c>
      <c r="I189" s="291"/>
      <c r="J189" s="4"/>
      <c r="K189" s="4"/>
    </row>
    <row r="190" spans="2:11" ht="30" customHeight="1" x14ac:dyDescent="0.2">
      <c r="B190" s="242" t="s">
        <v>323</v>
      </c>
      <c r="C190" s="243"/>
      <c r="D190" s="243"/>
      <c r="E190" s="243"/>
      <c r="F190" s="244"/>
      <c r="G190" s="148"/>
      <c r="H190" s="148"/>
      <c r="I190" s="2"/>
      <c r="J190" s="4"/>
      <c r="K190" s="4"/>
    </row>
    <row r="191" spans="2:11" ht="39.950000000000003" customHeight="1" x14ac:dyDescent="0.2">
      <c r="B191" s="149" t="s">
        <v>12</v>
      </c>
      <c r="C191" s="149" t="s">
        <v>13</v>
      </c>
      <c r="D191" s="149" t="s">
        <v>20</v>
      </c>
      <c r="E191" s="149" t="s">
        <v>16</v>
      </c>
      <c r="F191" s="149" t="s">
        <v>17</v>
      </c>
      <c r="G191" s="150" t="s">
        <v>35</v>
      </c>
      <c r="H191" s="151" t="s">
        <v>22</v>
      </c>
      <c r="I191" s="2"/>
      <c r="J191" s="4"/>
      <c r="K191" s="4"/>
    </row>
    <row r="192" spans="2:11" ht="20.100000000000001" customHeight="1" x14ac:dyDescent="0.2">
      <c r="B192" s="108">
        <v>1</v>
      </c>
      <c r="C192" s="171" t="s">
        <v>302</v>
      </c>
      <c r="D192" s="147"/>
      <c r="E192" s="40"/>
      <c r="F192" s="41" t="s">
        <v>19</v>
      </c>
      <c r="G192" s="229">
        <v>1</v>
      </c>
      <c r="H192" s="232">
        <v>10</v>
      </c>
      <c r="I192" s="289" t="s">
        <v>324</v>
      </c>
      <c r="J192" s="4"/>
      <c r="K192" s="4"/>
    </row>
    <row r="193" spans="2:11" ht="20.100000000000001" customHeight="1" x14ac:dyDescent="0.2">
      <c r="B193" s="108">
        <v>2</v>
      </c>
      <c r="C193" s="171" t="s">
        <v>303</v>
      </c>
      <c r="D193" s="96"/>
      <c r="E193" s="40"/>
      <c r="F193" s="41" t="s">
        <v>19</v>
      </c>
      <c r="G193" s="229">
        <v>2</v>
      </c>
      <c r="H193" s="232">
        <v>20</v>
      </c>
      <c r="I193" s="290"/>
      <c r="J193" s="4"/>
      <c r="K193" s="4"/>
    </row>
    <row r="194" spans="2:11" ht="20.100000000000001" customHeight="1" x14ac:dyDescent="0.2">
      <c r="B194" s="108">
        <v>3</v>
      </c>
      <c r="C194" s="171" t="s">
        <v>304</v>
      </c>
      <c r="D194" s="147" t="s">
        <v>310</v>
      </c>
      <c r="E194" s="40"/>
      <c r="F194" s="41" t="s">
        <v>19</v>
      </c>
      <c r="G194" s="229">
        <v>1</v>
      </c>
      <c r="H194" s="232">
        <v>10</v>
      </c>
      <c r="I194" s="290"/>
      <c r="J194" s="4"/>
      <c r="K194" s="4"/>
    </row>
    <row r="195" spans="2:11" ht="20.100000000000001" customHeight="1" x14ac:dyDescent="0.2">
      <c r="B195" s="108">
        <v>4</v>
      </c>
      <c r="C195" s="171" t="s">
        <v>305</v>
      </c>
      <c r="D195" s="147"/>
      <c r="E195" s="40"/>
      <c r="F195" s="41" t="s">
        <v>19</v>
      </c>
      <c r="G195" s="229">
        <v>2</v>
      </c>
      <c r="H195" s="232">
        <v>20</v>
      </c>
      <c r="I195" s="290"/>
      <c r="J195" s="4"/>
      <c r="K195" s="4"/>
    </row>
    <row r="196" spans="2:11" ht="20.100000000000001" customHeight="1" x14ac:dyDescent="0.2">
      <c r="B196" s="108">
        <v>5</v>
      </c>
      <c r="C196" s="171" t="s">
        <v>306</v>
      </c>
      <c r="D196" s="147"/>
      <c r="E196" s="40"/>
      <c r="F196" s="41" t="s">
        <v>19</v>
      </c>
      <c r="G196" s="229">
        <v>2</v>
      </c>
      <c r="H196" s="232">
        <v>20</v>
      </c>
      <c r="I196" s="290"/>
      <c r="J196" s="4"/>
      <c r="K196" s="4"/>
    </row>
    <row r="197" spans="2:11" ht="20.100000000000001" customHeight="1" x14ac:dyDescent="0.2">
      <c r="B197" s="108">
        <v>6</v>
      </c>
      <c r="C197" s="225" t="s">
        <v>307</v>
      </c>
      <c r="D197" s="147" t="s">
        <v>311</v>
      </c>
      <c r="E197" s="40"/>
      <c r="F197" s="41" t="s">
        <v>19</v>
      </c>
      <c r="G197" s="229">
        <v>2</v>
      </c>
      <c r="H197" s="232">
        <v>20</v>
      </c>
      <c r="I197" s="290"/>
      <c r="J197" s="4"/>
      <c r="K197" s="4"/>
    </row>
    <row r="198" spans="2:11" ht="20.100000000000001" customHeight="1" x14ac:dyDescent="0.2">
      <c r="B198" s="108">
        <v>7</v>
      </c>
      <c r="C198" s="171" t="s">
        <v>308</v>
      </c>
      <c r="D198" s="147"/>
      <c r="E198" s="40"/>
      <c r="F198" s="41" t="s">
        <v>19</v>
      </c>
      <c r="G198" s="229">
        <v>2</v>
      </c>
      <c r="H198" s="232">
        <v>20</v>
      </c>
      <c r="I198" s="290"/>
      <c r="J198" s="4"/>
      <c r="K198" s="4"/>
    </row>
    <row r="199" spans="2:11" ht="20.100000000000001" customHeight="1" x14ac:dyDescent="0.2">
      <c r="B199" s="108">
        <v>8</v>
      </c>
      <c r="C199" s="171" t="s">
        <v>309</v>
      </c>
      <c r="D199" s="147"/>
      <c r="E199" s="40"/>
      <c r="F199" s="41" t="s">
        <v>19</v>
      </c>
      <c r="G199" s="229">
        <v>2</v>
      </c>
      <c r="H199" s="232">
        <v>20</v>
      </c>
      <c r="I199" s="290"/>
      <c r="J199" s="4"/>
      <c r="K199" s="4"/>
    </row>
    <row r="200" spans="2:11" ht="20.100000000000001" customHeight="1" x14ac:dyDescent="0.2">
      <c r="B200" s="108">
        <v>9</v>
      </c>
      <c r="C200" s="171" t="s">
        <v>328</v>
      </c>
      <c r="D200" s="147" t="s">
        <v>327</v>
      </c>
      <c r="E200" s="40"/>
      <c r="F200" s="41" t="s">
        <v>19</v>
      </c>
      <c r="G200" s="229">
        <v>2</v>
      </c>
      <c r="H200" s="232">
        <v>20</v>
      </c>
      <c r="I200" s="290"/>
      <c r="J200" s="4"/>
      <c r="K200" s="4"/>
    </row>
    <row r="201" spans="2:11" ht="20.100000000000001" customHeight="1" x14ac:dyDescent="0.2">
      <c r="B201" s="108">
        <v>10</v>
      </c>
      <c r="C201" s="171" t="s">
        <v>329</v>
      </c>
      <c r="D201" s="147" t="s">
        <v>327</v>
      </c>
      <c r="E201" s="40"/>
      <c r="F201" s="41" t="s">
        <v>19</v>
      </c>
      <c r="G201" s="229">
        <v>2</v>
      </c>
      <c r="H201" s="232">
        <v>20</v>
      </c>
      <c r="I201" s="290"/>
      <c r="J201" s="4"/>
      <c r="K201" s="4"/>
    </row>
    <row r="202" spans="2:11" ht="20.100000000000001" customHeight="1" x14ac:dyDescent="0.2">
      <c r="B202" s="108">
        <v>11</v>
      </c>
      <c r="C202" s="171" t="s">
        <v>330</v>
      </c>
      <c r="D202" s="147" t="s">
        <v>327</v>
      </c>
      <c r="E202" s="40"/>
      <c r="F202" s="41" t="s">
        <v>19</v>
      </c>
      <c r="G202" s="229">
        <v>2</v>
      </c>
      <c r="H202" s="232">
        <v>20</v>
      </c>
      <c r="I202" s="290"/>
      <c r="J202" s="4"/>
      <c r="K202" s="4"/>
    </row>
    <row r="203" spans="2:11" ht="20.100000000000001" customHeight="1" x14ac:dyDescent="0.2">
      <c r="B203" s="108">
        <v>12</v>
      </c>
      <c r="C203" s="292" t="s">
        <v>331</v>
      </c>
      <c r="D203" s="147" t="s">
        <v>332</v>
      </c>
      <c r="E203" s="40"/>
      <c r="F203" s="41" t="s">
        <v>19</v>
      </c>
      <c r="G203" s="229">
        <v>1</v>
      </c>
      <c r="H203" s="232">
        <v>10</v>
      </c>
      <c r="I203" s="290"/>
      <c r="J203" s="4"/>
      <c r="K203" s="4"/>
    </row>
    <row r="204" spans="2:11" ht="20.100000000000001" customHeight="1" x14ac:dyDescent="0.2">
      <c r="B204" s="108">
        <v>13</v>
      </c>
      <c r="C204" s="292" t="s">
        <v>331</v>
      </c>
      <c r="D204" s="147" t="s">
        <v>333</v>
      </c>
      <c r="E204" s="40"/>
      <c r="F204" s="41" t="s">
        <v>19</v>
      </c>
      <c r="G204" s="229">
        <v>2</v>
      </c>
      <c r="H204" s="232">
        <v>20</v>
      </c>
      <c r="I204" s="290"/>
      <c r="J204" s="4"/>
      <c r="K204" s="4"/>
    </row>
    <row r="205" spans="2:11" ht="20.100000000000001" customHeight="1" x14ac:dyDescent="0.2">
      <c r="B205" s="108">
        <v>14</v>
      </c>
      <c r="C205" s="147" t="s">
        <v>331</v>
      </c>
      <c r="D205" s="147" t="s">
        <v>334</v>
      </c>
      <c r="E205" s="40"/>
      <c r="F205" s="41" t="s">
        <v>19</v>
      </c>
      <c r="G205" s="229">
        <v>1</v>
      </c>
      <c r="H205" s="232">
        <v>10</v>
      </c>
      <c r="I205" s="290"/>
      <c r="J205" s="4"/>
      <c r="K205" s="4"/>
    </row>
    <row r="206" spans="2:11" ht="20.100000000000001" customHeight="1" x14ac:dyDescent="0.2">
      <c r="B206" s="108">
        <v>15</v>
      </c>
      <c r="C206" s="171" t="s">
        <v>313</v>
      </c>
      <c r="D206" s="147" t="s">
        <v>312</v>
      </c>
      <c r="E206" s="40"/>
      <c r="F206" s="41" t="s">
        <v>42</v>
      </c>
      <c r="G206" s="229">
        <v>2</v>
      </c>
      <c r="H206" s="232">
        <v>20</v>
      </c>
      <c r="I206" s="291"/>
      <c r="J206" s="4"/>
      <c r="K206" s="4"/>
    </row>
    <row r="207" spans="2:11" ht="30" customHeight="1" x14ac:dyDescent="0.2">
      <c r="B207" s="242" t="s">
        <v>314</v>
      </c>
      <c r="C207" s="243"/>
      <c r="D207" s="243"/>
      <c r="E207" s="243"/>
      <c r="F207" s="244"/>
      <c r="G207" s="148"/>
      <c r="H207" s="148"/>
      <c r="I207" s="2"/>
      <c r="J207" s="4"/>
      <c r="K207" s="4"/>
    </row>
    <row r="208" spans="2:11" ht="39.950000000000003" customHeight="1" x14ac:dyDescent="0.2">
      <c r="B208" s="149" t="s">
        <v>12</v>
      </c>
      <c r="C208" s="149" t="s">
        <v>13</v>
      </c>
      <c r="D208" s="149" t="s">
        <v>20</v>
      </c>
      <c r="E208" s="149" t="s">
        <v>16</v>
      </c>
      <c r="F208" s="149" t="s">
        <v>17</v>
      </c>
      <c r="G208" s="150" t="s">
        <v>35</v>
      </c>
      <c r="H208" s="151" t="s">
        <v>22</v>
      </c>
      <c r="I208" s="2"/>
      <c r="J208" s="4"/>
      <c r="K208" s="4"/>
    </row>
    <row r="209" spans="2:11" ht="20.100000000000001" customHeight="1" x14ac:dyDescent="0.2">
      <c r="B209" s="108">
        <v>1</v>
      </c>
      <c r="C209" s="187" t="s">
        <v>316</v>
      </c>
      <c r="D209" s="96"/>
      <c r="E209" s="40"/>
      <c r="F209" s="41" t="s">
        <v>19</v>
      </c>
      <c r="G209" s="229">
        <v>2</v>
      </c>
      <c r="H209" s="232">
        <v>10</v>
      </c>
      <c r="I209" s="289" t="s">
        <v>315</v>
      </c>
      <c r="J209" s="4"/>
      <c r="K209" s="4"/>
    </row>
    <row r="210" spans="2:11" ht="20.100000000000001" customHeight="1" x14ac:dyDescent="0.2">
      <c r="B210" s="108">
        <v>2</v>
      </c>
      <c r="C210" s="187" t="s">
        <v>317</v>
      </c>
      <c r="D210" s="147" t="s">
        <v>310</v>
      </c>
      <c r="E210" s="40"/>
      <c r="F210" s="41" t="s">
        <v>19</v>
      </c>
      <c r="G210" s="229">
        <v>1</v>
      </c>
      <c r="H210" s="232">
        <v>5</v>
      </c>
      <c r="I210" s="290"/>
      <c r="J210" s="4"/>
      <c r="K210" s="4"/>
    </row>
    <row r="211" spans="2:11" ht="20.100000000000001" customHeight="1" x14ac:dyDescent="0.2">
      <c r="B211" s="108">
        <v>3</v>
      </c>
      <c r="C211" s="187" t="s">
        <v>318</v>
      </c>
      <c r="D211" s="147"/>
      <c r="E211" s="40"/>
      <c r="F211" s="41" t="s">
        <v>19</v>
      </c>
      <c r="G211" s="229">
        <v>2</v>
      </c>
      <c r="H211" s="232">
        <v>10</v>
      </c>
      <c r="I211" s="290"/>
      <c r="J211" s="4"/>
      <c r="K211" s="4"/>
    </row>
    <row r="212" spans="2:11" ht="20.100000000000001" customHeight="1" x14ac:dyDescent="0.2">
      <c r="B212" s="108">
        <v>4</v>
      </c>
      <c r="C212" s="187" t="s">
        <v>319</v>
      </c>
      <c r="D212" s="147"/>
      <c r="E212" s="40"/>
      <c r="F212" s="41" t="s">
        <v>42</v>
      </c>
      <c r="G212" s="229">
        <v>2</v>
      </c>
      <c r="H212" s="232">
        <v>10</v>
      </c>
      <c r="I212" s="290"/>
      <c r="J212" s="4"/>
      <c r="K212" s="4"/>
    </row>
    <row r="213" spans="2:11" ht="20.100000000000001" customHeight="1" x14ac:dyDescent="0.2">
      <c r="B213" s="108">
        <v>5</v>
      </c>
      <c r="C213" s="187" t="s">
        <v>328</v>
      </c>
      <c r="D213" s="147" t="s">
        <v>335</v>
      </c>
      <c r="E213" s="40"/>
      <c r="F213" s="41" t="s">
        <v>19</v>
      </c>
      <c r="G213" s="229">
        <v>2</v>
      </c>
      <c r="H213" s="232">
        <v>10</v>
      </c>
      <c r="I213" s="290"/>
      <c r="J213" s="4"/>
      <c r="K213" s="4"/>
    </row>
    <row r="214" spans="2:11" ht="20.100000000000001" customHeight="1" x14ac:dyDescent="0.2">
      <c r="B214" s="108">
        <v>6</v>
      </c>
      <c r="C214" s="187" t="s">
        <v>336</v>
      </c>
      <c r="D214" s="147" t="s">
        <v>327</v>
      </c>
      <c r="E214" s="40"/>
      <c r="F214" s="41" t="s">
        <v>19</v>
      </c>
      <c r="G214" s="229">
        <v>2</v>
      </c>
      <c r="H214" s="232">
        <v>10</v>
      </c>
      <c r="I214" s="290"/>
      <c r="J214" s="4"/>
      <c r="K214" s="4"/>
    </row>
    <row r="215" spans="2:11" ht="20.100000000000001" customHeight="1" x14ac:dyDescent="0.2">
      <c r="B215" s="108">
        <v>7</v>
      </c>
      <c r="C215" s="187" t="s">
        <v>330</v>
      </c>
      <c r="D215" s="147" t="s">
        <v>327</v>
      </c>
      <c r="E215" s="40"/>
      <c r="F215" s="41" t="s">
        <v>19</v>
      </c>
      <c r="G215" s="229">
        <v>2</v>
      </c>
      <c r="H215" s="232">
        <v>10</v>
      </c>
      <c r="I215" s="290"/>
      <c r="J215" s="4"/>
      <c r="K215" s="4"/>
    </row>
    <row r="216" spans="2:11" ht="20.100000000000001" customHeight="1" x14ac:dyDescent="0.2">
      <c r="B216" s="108">
        <v>8</v>
      </c>
      <c r="C216" s="187" t="s">
        <v>337</v>
      </c>
      <c r="D216" s="147"/>
      <c r="E216" s="40"/>
      <c r="F216" s="41" t="s">
        <v>19</v>
      </c>
      <c r="G216" s="229">
        <v>2</v>
      </c>
      <c r="H216" s="232">
        <v>10</v>
      </c>
      <c r="I216" s="290"/>
      <c r="J216" s="4"/>
      <c r="K216" s="4"/>
    </row>
    <row r="217" spans="2:11" ht="20.100000000000001" customHeight="1" x14ac:dyDescent="0.2">
      <c r="B217" s="108">
        <v>9</v>
      </c>
      <c r="C217" s="187" t="s">
        <v>338</v>
      </c>
      <c r="D217" s="147" t="s">
        <v>339</v>
      </c>
      <c r="E217" s="40"/>
      <c r="F217" s="41" t="s">
        <v>19</v>
      </c>
      <c r="G217" s="229">
        <v>2</v>
      </c>
      <c r="H217" s="232">
        <v>10</v>
      </c>
      <c r="I217" s="290"/>
      <c r="J217" s="4"/>
      <c r="K217" s="4"/>
    </row>
    <row r="218" spans="2:11" ht="20.100000000000001" customHeight="1" x14ac:dyDescent="0.2">
      <c r="B218" s="108">
        <v>10</v>
      </c>
      <c r="C218" s="187" t="s">
        <v>305</v>
      </c>
      <c r="D218" s="147"/>
      <c r="E218" s="40"/>
      <c r="F218" s="41" t="s">
        <v>19</v>
      </c>
      <c r="G218" s="229">
        <v>2</v>
      </c>
      <c r="H218" s="232">
        <v>10</v>
      </c>
      <c r="I218" s="290"/>
      <c r="J218" s="4"/>
      <c r="K218" s="4"/>
    </row>
    <row r="219" spans="2:11" ht="20.100000000000001" customHeight="1" x14ac:dyDescent="0.2">
      <c r="B219" s="108">
        <v>11</v>
      </c>
      <c r="C219" s="187" t="s">
        <v>340</v>
      </c>
      <c r="D219" s="147"/>
      <c r="E219" s="40"/>
      <c r="F219" s="41" t="s">
        <v>19</v>
      </c>
      <c r="G219" s="229">
        <v>2</v>
      </c>
      <c r="H219" s="232">
        <v>10</v>
      </c>
      <c r="I219" s="290"/>
      <c r="J219" s="4"/>
      <c r="K219" s="4"/>
    </row>
    <row r="220" spans="2:11" ht="20.100000000000001" customHeight="1" x14ac:dyDescent="0.2">
      <c r="B220" s="108">
        <v>12</v>
      </c>
      <c r="C220" s="187" t="s">
        <v>307</v>
      </c>
      <c r="D220" s="147"/>
      <c r="E220" s="40"/>
      <c r="F220" s="41" t="s">
        <v>19</v>
      </c>
      <c r="G220" s="229">
        <v>2</v>
      </c>
      <c r="H220" s="232">
        <v>10</v>
      </c>
      <c r="I220" s="290"/>
      <c r="J220" s="4"/>
      <c r="K220" s="4"/>
    </row>
    <row r="221" spans="2:11" ht="20.100000000000001" customHeight="1" x14ac:dyDescent="0.2">
      <c r="B221" s="108">
        <v>13</v>
      </c>
      <c r="C221" s="187" t="s">
        <v>320</v>
      </c>
      <c r="D221" s="116" t="s">
        <v>341</v>
      </c>
      <c r="E221" s="118"/>
      <c r="F221" s="41" t="s">
        <v>42</v>
      </c>
      <c r="G221" s="232">
        <v>2</v>
      </c>
      <c r="H221" s="232">
        <v>10</v>
      </c>
      <c r="I221" s="291"/>
      <c r="J221" s="4"/>
      <c r="K221" s="4"/>
    </row>
    <row r="222" spans="2:11" ht="20.100000000000001" customHeight="1" x14ac:dyDescent="0.2">
      <c r="B222" s="198"/>
      <c r="C222" s="193"/>
      <c r="D222" s="194"/>
      <c r="E222" s="195"/>
      <c r="F222" s="199"/>
      <c r="G222" s="196"/>
      <c r="H222" s="196"/>
      <c r="I222" s="197"/>
      <c r="J222" s="4"/>
      <c r="K222" s="4"/>
    </row>
    <row r="223" spans="2:11" ht="30" customHeight="1" x14ac:dyDescent="0.2">
      <c r="B223" s="155" t="s">
        <v>87</v>
      </c>
      <c r="C223" s="27"/>
      <c r="D223" s="27"/>
      <c r="E223" s="27"/>
      <c r="F223" s="28"/>
      <c r="G223" s="29"/>
      <c r="H223" s="17"/>
      <c r="I223" s="4"/>
      <c r="J223" s="4"/>
      <c r="K223" s="4"/>
    </row>
    <row r="224" spans="2:11" ht="39.950000000000003" customHeight="1" x14ac:dyDescent="0.2">
      <c r="B224" s="38" t="s">
        <v>12</v>
      </c>
      <c r="C224" s="38" t="s">
        <v>13</v>
      </c>
      <c r="D224" s="38" t="s">
        <v>20</v>
      </c>
      <c r="E224" s="38" t="s">
        <v>16</v>
      </c>
      <c r="F224" s="38" t="s">
        <v>17</v>
      </c>
      <c r="G224" s="45" t="s">
        <v>18</v>
      </c>
      <c r="H224" s="18"/>
      <c r="I224" s="4"/>
      <c r="J224" s="4"/>
      <c r="K224" s="4"/>
    </row>
    <row r="225" spans="2:11" ht="20.100000000000001" customHeight="1" x14ac:dyDescent="0.2">
      <c r="B225" s="72">
        <v>1</v>
      </c>
      <c r="C225" s="69" t="s">
        <v>23</v>
      </c>
      <c r="D225" s="70" t="s">
        <v>24</v>
      </c>
      <c r="E225" s="71"/>
      <c r="F225" s="72" t="s">
        <v>19</v>
      </c>
      <c r="G225" s="73">
        <v>6</v>
      </c>
      <c r="H225" s="67"/>
      <c r="I225" s="4"/>
      <c r="J225" s="4"/>
      <c r="K225" s="4"/>
    </row>
    <row r="226" spans="2:11" ht="20.100000000000001" customHeight="1" x14ac:dyDescent="0.2">
      <c r="B226" s="72">
        <v>2</v>
      </c>
      <c r="C226" s="69" t="s">
        <v>25</v>
      </c>
      <c r="D226" s="70" t="s">
        <v>26</v>
      </c>
      <c r="E226" s="71"/>
      <c r="F226" s="72" t="s">
        <v>19</v>
      </c>
      <c r="G226" s="73">
        <v>8</v>
      </c>
      <c r="H226" s="67"/>
      <c r="I226" s="4"/>
      <c r="J226" s="4"/>
      <c r="K226" s="4"/>
    </row>
    <row r="227" spans="2:11" ht="20.100000000000001" customHeight="1" x14ac:dyDescent="0.2">
      <c r="B227" s="41">
        <v>3</v>
      </c>
      <c r="C227" s="39" t="s">
        <v>82</v>
      </c>
      <c r="D227" s="42" t="s">
        <v>116</v>
      </c>
      <c r="E227" s="122"/>
      <c r="F227" s="41" t="s">
        <v>19</v>
      </c>
      <c r="G227" s="66">
        <v>1</v>
      </c>
      <c r="H227" s="32"/>
      <c r="I227" s="4"/>
      <c r="J227" s="4"/>
      <c r="K227" s="4"/>
    </row>
    <row r="228" spans="2:11" ht="20.100000000000001" customHeight="1" x14ac:dyDescent="0.2">
      <c r="B228" s="41">
        <v>4</v>
      </c>
      <c r="C228" s="39" t="s">
        <v>27</v>
      </c>
      <c r="D228" s="96" t="s">
        <v>28</v>
      </c>
      <c r="E228" s="122"/>
      <c r="F228" s="41" t="s">
        <v>19</v>
      </c>
      <c r="G228" s="66">
        <v>1</v>
      </c>
      <c r="H228" s="32"/>
      <c r="I228" s="4"/>
      <c r="J228" s="4"/>
      <c r="K228" s="4"/>
    </row>
    <row r="229" spans="2:11" ht="20.100000000000001" customHeight="1" x14ac:dyDescent="0.2">
      <c r="B229" s="41">
        <v>5</v>
      </c>
      <c r="C229" s="39" t="s">
        <v>37</v>
      </c>
      <c r="D229" s="96" t="s">
        <v>30</v>
      </c>
      <c r="E229" s="122"/>
      <c r="F229" s="41" t="s">
        <v>19</v>
      </c>
      <c r="G229" s="66">
        <v>1</v>
      </c>
      <c r="H229" s="32"/>
      <c r="I229" s="4"/>
      <c r="J229" s="4"/>
      <c r="K229" s="4"/>
    </row>
    <row r="230" spans="2:11" ht="20.100000000000001" customHeight="1" x14ac:dyDescent="0.2">
      <c r="B230" s="41">
        <v>6</v>
      </c>
      <c r="C230" s="171" t="s">
        <v>80</v>
      </c>
      <c r="D230" s="42" t="s">
        <v>81</v>
      </c>
      <c r="E230" s="41"/>
      <c r="F230" s="41" t="s">
        <v>19</v>
      </c>
      <c r="G230" s="66">
        <v>1</v>
      </c>
      <c r="H230" s="32"/>
      <c r="I230" s="4"/>
      <c r="J230" s="4"/>
      <c r="K230" s="4"/>
    </row>
    <row r="231" spans="2:11" ht="20.100000000000001" customHeight="1" x14ac:dyDescent="0.2">
      <c r="B231" s="77">
        <v>7</v>
      </c>
      <c r="C231" s="94" t="s">
        <v>93</v>
      </c>
      <c r="D231" s="75" t="s">
        <v>67</v>
      </c>
      <c r="E231" s="76"/>
      <c r="F231" s="77" t="s">
        <v>19</v>
      </c>
      <c r="G231" s="78">
        <v>2</v>
      </c>
      <c r="H231" s="32"/>
      <c r="I231" s="4"/>
      <c r="J231" s="4"/>
      <c r="K231" s="4"/>
    </row>
    <row r="232" spans="2:11" ht="20.100000000000001" customHeight="1" x14ac:dyDescent="0.2">
      <c r="B232" s="41">
        <v>8</v>
      </c>
      <c r="C232" s="39" t="s">
        <v>123</v>
      </c>
      <c r="D232" s="172" t="s">
        <v>124</v>
      </c>
      <c r="E232" s="41"/>
      <c r="F232" s="41" t="s">
        <v>19</v>
      </c>
      <c r="G232" s="66">
        <v>1</v>
      </c>
      <c r="H232" s="32"/>
      <c r="I232" s="4"/>
      <c r="J232" s="4"/>
      <c r="K232" s="4"/>
    </row>
    <row r="233" spans="2:11" ht="20.100000000000001" customHeight="1" x14ac:dyDescent="0.2">
      <c r="B233" s="41">
        <v>9</v>
      </c>
      <c r="C233" s="96" t="s">
        <v>92</v>
      </c>
      <c r="D233" s="42" t="s">
        <v>90</v>
      </c>
      <c r="E233" s="41"/>
      <c r="F233" s="41" t="s">
        <v>19</v>
      </c>
      <c r="G233" s="66">
        <v>1</v>
      </c>
      <c r="H233" s="32"/>
      <c r="I233" s="4"/>
      <c r="J233" s="4"/>
      <c r="K233" s="4"/>
    </row>
    <row r="234" spans="2:11" ht="20.100000000000001" customHeight="1" x14ac:dyDescent="0.2">
      <c r="B234" s="41">
        <v>10</v>
      </c>
      <c r="C234" s="96" t="s">
        <v>38</v>
      </c>
      <c r="D234" s="42" t="s">
        <v>39</v>
      </c>
      <c r="E234" s="41"/>
      <c r="F234" s="41" t="s">
        <v>19</v>
      </c>
      <c r="G234" s="66">
        <v>20</v>
      </c>
      <c r="H234" s="32"/>
      <c r="I234" s="4"/>
      <c r="J234" s="4"/>
      <c r="K234" s="4"/>
    </row>
    <row r="235" spans="2:11" ht="20.100000000000001" customHeight="1" x14ac:dyDescent="0.2">
      <c r="B235" s="77">
        <v>11</v>
      </c>
      <c r="C235" s="133" t="s">
        <v>71</v>
      </c>
      <c r="D235" s="75" t="s">
        <v>94</v>
      </c>
      <c r="E235" s="77"/>
      <c r="F235" s="77" t="s">
        <v>19</v>
      </c>
      <c r="G235" s="82">
        <v>1</v>
      </c>
      <c r="H235" s="32"/>
      <c r="I235" s="4"/>
      <c r="J235" s="4"/>
      <c r="K235" s="4"/>
    </row>
    <row r="236" spans="2:11" ht="20.100000000000001" customHeight="1" x14ac:dyDescent="0.2">
      <c r="B236" s="41">
        <v>12</v>
      </c>
      <c r="C236" s="39" t="s">
        <v>72</v>
      </c>
      <c r="D236" s="42" t="s">
        <v>31</v>
      </c>
      <c r="E236" s="40"/>
      <c r="F236" s="41" t="s">
        <v>19</v>
      </c>
      <c r="G236" s="66">
        <v>1</v>
      </c>
      <c r="H236" s="32"/>
      <c r="I236" s="4"/>
      <c r="J236" s="4"/>
      <c r="K236" s="4"/>
    </row>
    <row r="237" spans="2:11" ht="30" customHeight="1" x14ac:dyDescent="0.2">
      <c r="B237" s="255" t="s">
        <v>40</v>
      </c>
      <c r="C237" s="256"/>
      <c r="D237" s="256"/>
      <c r="E237" s="256"/>
      <c r="F237" s="257"/>
      <c r="G237" s="57"/>
      <c r="H237" s="17"/>
      <c r="I237" s="4"/>
      <c r="J237" s="4"/>
      <c r="K237" s="4"/>
    </row>
    <row r="238" spans="2:11" ht="39.950000000000003" customHeight="1" x14ac:dyDescent="0.2">
      <c r="B238" s="52" t="s">
        <v>12</v>
      </c>
      <c r="C238" s="58" t="s">
        <v>13</v>
      </c>
      <c r="D238" s="58" t="s">
        <v>20</v>
      </c>
      <c r="E238" s="52" t="s">
        <v>16</v>
      </c>
      <c r="F238" s="52" t="s">
        <v>17</v>
      </c>
      <c r="G238" s="10" t="s">
        <v>18</v>
      </c>
      <c r="H238" s="17"/>
      <c r="I238" s="4"/>
      <c r="J238" s="4"/>
      <c r="K238" s="4"/>
    </row>
    <row r="239" spans="2:11" ht="20.100000000000001" customHeight="1" x14ac:dyDescent="0.2">
      <c r="B239" s="23">
        <v>1</v>
      </c>
      <c r="C239" s="13" t="s">
        <v>33</v>
      </c>
      <c r="D239" s="134" t="s">
        <v>74</v>
      </c>
      <c r="E239" s="135"/>
      <c r="F239" s="11" t="s">
        <v>19</v>
      </c>
      <c r="G239" s="33">
        <v>1</v>
      </c>
      <c r="H239" s="17"/>
      <c r="I239" s="4"/>
      <c r="J239" s="4"/>
      <c r="K239" s="4"/>
    </row>
    <row r="240" spans="2:11" ht="20.100000000000001" customHeight="1" x14ac:dyDescent="0.2">
      <c r="B240" s="23">
        <v>2</v>
      </c>
      <c r="C240" s="12" t="s">
        <v>88</v>
      </c>
      <c r="D240" s="21" t="s">
        <v>75</v>
      </c>
      <c r="E240" s="135"/>
      <c r="F240" s="11" t="s">
        <v>19</v>
      </c>
      <c r="G240" s="33">
        <v>1</v>
      </c>
      <c r="H240" s="17"/>
      <c r="I240" s="4"/>
      <c r="J240" s="4"/>
      <c r="K240" s="4"/>
    </row>
    <row r="241" spans="2:11" ht="20.100000000000001" customHeight="1" x14ac:dyDescent="0.2">
      <c r="B241" s="97">
        <v>3</v>
      </c>
      <c r="C241" s="39" t="s">
        <v>132</v>
      </c>
      <c r="D241" s="39" t="s">
        <v>133</v>
      </c>
      <c r="E241" s="98" t="s">
        <v>134</v>
      </c>
      <c r="F241" s="41" t="s">
        <v>19</v>
      </c>
      <c r="G241" s="66">
        <v>1</v>
      </c>
      <c r="H241" s="17"/>
      <c r="I241" s="4"/>
      <c r="J241" s="4"/>
      <c r="K241" s="4"/>
    </row>
    <row r="242" spans="2:11" ht="30" customHeight="1" x14ac:dyDescent="0.2">
      <c r="B242" s="258" t="s">
        <v>41</v>
      </c>
      <c r="C242" s="259"/>
      <c r="D242" s="259"/>
      <c r="E242" s="259"/>
      <c r="F242" s="260"/>
      <c r="G242" s="95"/>
      <c r="H242" s="17"/>
      <c r="I242" s="4"/>
      <c r="J242" s="4"/>
      <c r="K242" s="4"/>
    </row>
    <row r="243" spans="2:11" ht="39.950000000000003" customHeight="1" x14ac:dyDescent="0.2">
      <c r="B243" s="60" t="s">
        <v>12</v>
      </c>
      <c r="C243" s="60" t="s">
        <v>13</v>
      </c>
      <c r="D243" s="60" t="s">
        <v>20</v>
      </c>
      <c r="E243" s="60" t="s">
        <v>16</v>
      </c>
      <c r="F243" s="60" t="s">
        <v>17</v>
      </c>
      <c r="G243" s="61" t="s">
        <v>18</v>
      </c>
      <c r="H243" s="17"/>
      <c r="I243" s="4"/>
      <c r="J243" s="4"/>
      <c r="K243" s="4"/>
    </row>
    <row r="244" spans="2:11" ht="20.100000000000001" customHeight="1" x14ac:dyDescent="0.2">
      <c r="B244" s="109">
        <v>1</v>
      </c>
      <c r="C244" s="113" t="s">
        <v>121</v>
      </c>
      <c r="D244" s="113" t="s">
        <v>122</v>
      </c>
      <c r="E244" s="114"/>
      <c r="F244" s="109" t="s">
        <v>19</v>
      </c>
      <c r="G244" s="110">
        <v>1</v>
      </c>
      <c r="H244" s="17"/>
      <c r="I244" s="4"/>
      <c r="J244" s="4"/>
      <c r="K244" s="4"/>
    </row>
    <row r="245" spans="2:11" ht="20.100000000000001" customHeight="1" x14ac:dyDescent="0.2">
      <c r="B245" s="109">
        <v>2</v>
      </c>
      <c r="C245" s="105" t="s">
        <v>125</v>
      </c>
      <c r="D245" s="105" t="s">
        <v>126</v>
      </c>
      <c r="E245" s="115"/>
      <c r="F245" s="109" t="s">
        <v>19</v>
      </c>
      <c r="G245" s="112">
        <v>1</v>
      </c>
      <c r="H245" s="17"/>
      <c r="I245" s="4"/>
      <c r="J245" s="4"/>
      <c r="K245" s="4"/>
    </row>
    <row r="246" spans="2:11" ht="20.100000000000001" customHeight="1" x14ac:dyDescent="0.2">
      <c r="B246" s="109">
        <v>3</v>
      </c>
      <c r="C246" s="105" t="s">
        <v>127</v>
      </c>
      <c r="D246" s="116" t="s">
        <v>128</v>
      </c>
      <c r="E246" s="117"/>
      <c r="F246" s="109" t="s">
        <v>19</v>
      </c>
      <c r="G246" s="110">
        <v>5</v>
      </c>
      <c r="H246" s="17"/>
      <c r="I246" s="4"/>
      <c r="J246" s="4"/>
      <c r="K246" s="4"/>
    </row>
    <row r="247" spans="2:11" ht="20.100000000000001" customHeight="1" x14ac:dyDescent="0.2">
      <c r="B247" s="109">
        <v>4</v>
      </c>
      <c r="C247" s="170" t="s">
        <v>118</v>
      </c>
      <c r="D247" s="113" t="s">
        <v>119</v>
      </c>
      <c r="E247" s="118"/>
      <c r="F247" s="109" t="s">
        <v>42</v>
      </c>
      <c r="G247" s="110">
        <v>3</v>
      </c>
      <c r="H247" s="17"/>
      <c r="I247" s="4"/>
      <c r="J247" s="4"/>
      <c r="K247" s="4"/>
    </row>
    <row r="248" spans="2:11" ht="20.100000000000001" customHeight="1" x14ac:dyDescent="0.2">
      <c r="B248" s="109">
        <v>5</v>
      </c>
      <c r="C248" s="105" t="s">
        <v>129</v>
      </c>
      <c r="D248" s="105" t="s">
        <v>130</v>
      </c>
      <c r="E248" s="111" t="s">
        <v>131</v>
      </c>
      <c r="F248" s="109" t="s">
        <v>42</v>
      </c>
      <c r="G248" s="112">
        <v>5</v>
      </c>
      <c r="H248" s="17"/>
      <c r="I248" s="4"/>
      <c r="J248" s="4"/>
      <c r="K248" s="4"/>
    </row>
    <row r="249" spans="2:11" ht="20.100000000000001" customHeight="1" x14ac:dyDescent="0.2">
      <c r="B249" s="109">
        <v>6</v>
      </c>
      <c r="C249" s="105" t="s">
        <v>43</v>
      </c>
      <c r="D249" s="116" t="s">
        <v>44</v>
      </c>
      <c r="E249" s="118"/>
      <c r="F249" s="109" t="s">
        <v>19</v>
      </c>
      <c r="G249" s="110">
        <v>10</v>
      </c>
      <c r="H249" s="17"/>
      <c r="I249" s="4"/>
      <c r="J249" s="4"/>
      <c r="K249" s="4"/>
    </row>
    <row r="250" spans="2:11" ht="20.100000000000001" customHeight="1" x14ac:dyDescent="0.2">
      <c r="B250" s="109">
        <v>7</v>
      </c>
      <c r="C250" s="152" t="s">
        <v>113</v>
      </c>
      <c r="D250" s="156" t="s">
        <v>114</v>
      </c>
      <c r="E250" s="153"/>
      <c r="F250" s="154" t="s">
        <v>19</v>
      </c>
      <c r="G250" s="157">
        <v>10</v>
      </c>
      <c r="H250" s="17"/>
      <c r="I250" s="4"/>
      <c r="J250" s="4"/>
      <c r="K250" s="4"/>
    </row>
    <row r="251" spans="2:11" ht="20.100000000000001" customHeight="1" x14ac:dyDescent="0.2">
      <c r="B251" s="109">
        <v>8</v>
      </c>
      <c r="C251" s="152" t="s">
        <v>115</v>
      </c>
      <c r="D251" s="156"/>
      <c r="E251" s="153"/>
      <c r="F251" s="154" t="s">
        <v>19</v>
      </c>
      <c r="G251" s="157">
        <v>5</v>
      </c>
      <c r="H251" s="17"/>
      <c r="I251" s="4"/>
      <c r="J251" s="4"/>
      <c r="K251" s="4"/>
    </row>
    <row r="252" spans="2:11" ht="20.100000000000001" customHeight="1" x14ac:dyDescent="0.2">
      <c r="B252" s="109">
        <v>9</v>
      </c>
      <c r="C252" s="105" t="s">
        <v>45</v>
      </c>
      <c r="D252" s="116"/>
      <c r="E252" s="118"/>
      <c r="F252" s="109" t="s">
        <v>19</v>
      </c>
      <c r="G252" s="112">
        <v>5</v>
      </c>
      <c r="H252" s="17"/>
      <c r="I252" s="4"/>
      <c r="J252" s="4"/>
      <c r="K252" s="4"/>
    </row>
    <row r="253" spans="2:11" ht="20.100000000000001" customHeight="1" x14ac:dyDescent="0.2">
      <c r="B253" s="109">
        <v>10</v>
      </c>
      <c r="C253" s="105" t="s">
        <v>46</v>
      </c>
      <c r="D253" s="106" t="s">
        <v>47</v>
      </c>
      <c r="E253" s="117"/>
      <c r="F253" s="109" t="s">
        <v>19</v>
      </c>
      <c r="G253" s="110">
        <v>5</v>
      </c>
      <c r="H253" s="17"/>
      <c r="I253" s="4"/>
      <c r="J253" s="4"/>
      <c r="K253" s="4"/>
    </row>
    <row r="254" spans="2:11" ht="20.100000000000001" customHeight="1" x14ac:dyDescent="0.2">
      <c r="B254" s="109">
        <v>11</v>
      </c>
      <c r="C254" s="105" t="s">
        <v>48</v>
      </c>
      <c r="D254" s="116" t="s">
        <v>49</v>
      </c>
      <c r="E254" s="117"/>
      <c r="F254" s="109" t="s">
        <v>19</v>
      </c>
      <c r="G254" s="110">
        <v>5</v>
      </c>
      <c r="H254" s="17"/>
      <c r="I254" s="4"/>
      <c r="J254" s="4"/>
      <c r="K254" s="4"/>
    </row>
    <row r="255" spans="2:11" ht="20.100000000000001" customHeight="1" x14ac:dyDescent="0.2">
      <c r="B255" s="109">
        <v>12</v>
      </c>
      <c r="C255" s="105" t="s">
        <v>50</v>
      </c>
      <c r="D255" s="116" t="s">
        <v>51</v>
      </c>
      <c r="E255" s="117"/>
      <c r="F255" s="109" t="s">
        <v>19</v>
      </c>
      <c r="G255" s="110">
        <v>5</v>
      </c>
      <c r="H255" s="17"/>
      <c r="I255" s="4"/>
      <c r="J255" s="4"/>
      <c r="K255" s="4"/>
    </row>
    <row r="256" spans="2:11" ht="30" customHeight="1" x14ac:dyDescent="0.2">
      <c r="B256" s="252" t="s">
        <v>140</v>
      </c>
      <c r="C256" s="253"/>
      <c r="D256" s="253"/>
      <c r="E256" s="253"/>
      <c r="F256" s="254"/>
      <c r="G256" s="32"/>
      <c r="H256" s="17"/>
      <c r="I256" s="4"/>
      <c r="J256" s="4"/>
      <c r="K256" s="4"/>
    </row>
    <row r="257" spans="2:11" ht="39.950000000000003" customHeight="1" x14ac:dyDescent="0.2">
      <c r="B257" s="9" t="s">
        <v>12</v>
      </c>
      <c r="C257" s="9" t="s">
        <v>13</v>
      </c>
      <c r="D257" s="9" t="s">
        <v>20</v>
      </c>
      <c r="E257" s="9" t="s">
        <v>16</v>
      </c>
      <c r="F257" s="9" t="s">
        <v>17</v>
      </c>
      <c r="G257" s="10" t="s">
        <v>18</v>
      </c>
      <c r="H257" s="17"/>
      <c r="I257" s="4"/>
      <c r="J257" s="4"/>
      <c r="K257" s="4"/>
    </row>
    <row r="258" spans="2:11" ht="20.100000000000001" customHeight="1" x14ac:dyDescent="0.2">
      <c r="B258" s="23">
        <v>1</v>
      </c>
      <c r="C258" s="13" t="s">
        <v>52</v>
      </c>
      <c r="D258" s="19" t="s">
        <v>53</v>
      </c>
      <c r="E258" s="16"/>
      <c r="F258" s="11" t="s">
        <v>19</v>
      </c>
      <c r="G258" s="33">
        <v>1</v>
      </c>
      <c r="H258" s="17"/>
      <c r="I258" s="4"/>
      <c r="J258" s="4"/>
      <c r="K258" s="4"/>
    </row>
    <row r="259" spans="2:11" ht="20.100000000000001" customHeight="1" x14ac:dyDescent="0.2">
      <c r="B259" s="48"/>
      <c r="C259" s="34"/>
      <c r="D259" s="49"/>
      <c r="E259" s="158"/>
      <c r="F259" s="50"/>
      <c r="G259" s="1"/>
      <c r="H259" s="17"/>
      <c r="I259" s="4"/>
      <c r="J259" s="4"/>
      <c r="K259" s="4"/>
    </row>
    <row r="260" spans="2:11" ht="30" customHeight="1" x14ac:dyDescent="0.2">
      <c r="B260" s="249" t="s">
        <v>95</v>
      </c>
      <c r="C260" s="250"/>
      <c r="D260" s="250"/>
      <c r="E260" s="250"/>
      <c r="F260" s="251"/>
      <c r="G260" s="29"/>
      <c r="H260" s="17"/>
      <c r="I260" s="4"/>
      <c r="J260" s="4"/>
      <c r="K260" s="4"/>
    </row>
    <row r="261" spans="2:11" ht="39.950000000000003" customHeight="1" x14ac:dyDescent="0.2">
      <c r="B261" s="9" t="s">
        <v>12</v>
      </c>
      <c r="C261" s="9" t="s">
        <v>13</v>
      </c>
      <c r="D261" s="9" t="s">
        <v>20</v>
      </c>
      <c r="E261" s="9" t="s">
        <v>16</v>
      </c>
      <c r="F261" s="9" t="s">
        <v>17</v>
      </c>
      <c r="G261" s="10" t="s">
        <v>18</v>
      </c>
      <c r="H261" s="17"/>
      <c r="I261" s="4"/>
      <c r="J261" s="4"/>
      <c r="K261" s="4"/>
    </row>
    <row r="262" spans="2:11" ht="20.100000000000001" customHeight="1" x14ac:dyDescent="0.2">
      <c r="B262" s="23">
        <v>1</v>
      </c>
      <c r="C262" s="12" t="s">
        <v>54</v>
      </c>
      <c r="D262" s="19" t="s">
        <v>55</v>
      </c>
      <c r="E262" s="16"/>
      <c r="F262" s="11" t="s">
        <v>19</v>
      </c>
      <c r="G262" s="33">
        <v>6</v>
      </c>
      <c r="H262" s="17"/>
      <c r="I262" s="4"/>
      <c r="J262" s="4"/>
      <c r="K262" s="4"/>
    </row>
    <row r="263" spans="2:11" ht="20.100000000000001" customHeight="1" x14ac:dyDescent="0.2">
      <c r="B263" s="15">
        <v>2</v>
      </c>
      <c r="C263" s="12" t="s">
        <v>56</v>
      </c>
      <c r="D263" s="19" t="s">
        <v>91</v>
      </c>
      <c r="E263" s="16"/>
      <c r="F263" s="11" t="s">
        <v>42</v>
      </c>
      <c r="G263" s="33">
        <v>1</v>
      </c>
      <c r="H263" s="17"/>
      <c r="I263" s="4"/>
      <c r="J263" s="4"/>
      <c r="K263" s="4"/>
    </row>
    <row r="264" spans="2:11" ht="20.100000000000001" customHeight="1" x14ac:dyDescent="0.2">
      <c r="B264" s="15">
        <v>3</v>
      </c>
      <c r="C264" s="13" t="s">
        <v>57</v>
      </c>
      <c r="D264" s="19" t="s">
        <v>58</v>
      </c>
      <c r="E264" s="16"/>
      <c r="F264" s="11" t="s">
        <v>42</v>
      </c>
      <c r="G264" s="33">
        <v>1</v>
      </c>
      <c r="H264" s="17"/>
      <c r="I264" s="4"/>
      <c r="J264" s="4"/>
      <c r="K264" s="4"/>
    </row>
    <row r="265" spans="2:11" ht="20.100000000000001" customHeight="1" thickBot="1" x14ac:dyDescent="0.25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30" customHeight="1" x14ac:dyDescent="0.2">
      <c r="B266" s="247" t="s">
        <v>99</v>
      </c>
      <c r="C266" s="248"/>
      <c r="D266" s="248"/>
      <c r="E266" s="248"/>
      <c r="F266" s="248"/>
      <c r="G266" s="248"/>
      <c r="H266" s="159"/>
      <c r="I266" s="4"/>
      <c r="J266" s="4"/>
      <c r="K266" s="4"/>
    </row>
    <row r="267" spans="2:11" ht="39.950000000000003" customHeight="1" x14ac:dyDescent="0.2">
      <c r="B267" s="160" t="s">
        <v>12</v>
      </c>
      <c r="C267" s="161" t="s">
        <v>13</v>
      </c>
      <c r="D267" s="161" t="s">
        <v>20</v>
      </c>
      <c r="E267" s="162" t="s">
        <v>34</v>
      </c>
      <c r="F267" s="245" t="s">
        <v>97</v>
      </c>
      <c r="G267" s="246"/>
      <c r="H267" s="159"/>
      <c r="I267" s="4"/>
      <c r="J267" s="4"/>
      <c r="K267" s="4"/>
    </row>
    <row r="268" spans="2:11" ht="20.100000000000001" customHeight="1" x14ac:dyDescent="0.2">
      <c r="B268" s="234" t="s">
        <v>76</v>
      </c>
      <c r="C268" s="235"/>
      <c r="D268" s="235"/>
      <c r="E268" s="235"/>
      <c r="F268" s="236"/>
      <c r="G268" s="163"/>
      <c r="H268" s="159"/>
      <c r="I268" s="4"/>
      <c r="J268" s="4"/>
      <c r="K268" s="4"/>
    </row>
    <row r="269" spans="2:11" ht="20.100000000000001" customHeight="1" x14ac:dyDescent="0.2">
      <c r="B269" s="101">
        <v>1</v>
      </c>
      <c r="C269" s="102" t="s">
        <v>102</v>
      </c>
      <c r="D269" s="103" t="s">
        <v>83</v>
      </c>
      <c r="E269" s="102" t="s">
        <v>112</v>
      </c>
      <c r="F269" s="241" t="s">
        <v>79</v>
      </c>
      <c r="G269" s="239"/>
      <c r="H269" s="159"/>
      <c r="I269" s="4"/>
      <c r="J269" s="4"/>
      <c r="K269" s="4"/>
    </row>
    <row r="270" spans="2:11" ht="20.100000000000001" customHeight="1" x14ac:dyDescent="0.2">
      <c r="B270" s="164">
        <v>2</v>
      </c>
      <c r="C270" s="102" t="s">
        <v>100</v>
      </c>
      <c r="D270" s="103" t="s">
        <v>83</v>
      </c>
      <c r="E270" s="102" t="s">
        <v>96</v>
      </c>
      <c r="F270" s="239" t="s">
        <v>79</v>
      </c>
      <c r="G270" s="240"/>
      <c r="H270" s="159"/>
      <c r="I270" s="4"/>
      <c r="J270" s="4"/>
      <c r="K270" s="4"/>
    </row>
    <row r="271" spans="2:11" ht="20.100000000000001" customHeight="1" x14ac:dyDescent="0.2">
      <c r="B271" s="164">
        <v>3</v>
      </c>
      <c r="C271" s="103" t="s">
        <v>101</v>
      </c>
      <c r="D271" s="103" t="s">
        <v>83</v>
      </c>
      <c r="E271" s="102" t="s">
        <v>112</v>
      </c>
      <c r="F271" s="241" t="s">
        <v>79</v>
      </c>
      <c r="G271" s="239"/>
      <c r="H271" s="159"/>
      <c r="I271" s="4"/>
      <c r="J271" s="4"/>
      <c r="K271" s="4"/>
    </row>
    <row r="272" spans="2:11" ht="20.100000000000001" customHeight="1" thickBot="1" x14ac:dyDescent="0.25">
      <c r="B272" s="165">
        <v>4</v>
      </c>
      <c r="C272" s="166" t="s">
        <v>76</v>
      </c>
      <c r="D272" s="166" t="s">
        <v>77</v>
      </c>
      <c r="E272" s="167" t="s">
        <v>78</v>
      </c>
      <c r="F272" s="237" t="s">
        <v>79</v>
      </c>
      <c r="G272" s="238"/>
      <c r="H272" s="159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  <row r="529" spans="2:11" ht="19.5" customHeight="1" x14ac:dyDescent="0.2">
      <c r="B529" s="1"/>
      <c r="C529" s="2"/>
      <c r="D529" s="1"/>
      <c r="E529" s="1"/>
      <c r="F529" s="1"/>
      <c r="G529" s="1"/>
      <c r="H529" s="1"/>
      <c r="I529" s="4"/>
      <c r="J529" s="4"/>
      <c r="K529" s="4"/>
    </row>
    <row r="530" spans="2:11" ht="19.5" customHeight="1" x14ac:dyDescent="0.2">
      <c r="B530" s="1"/>
      <c r="C530" s="2"/>
      <c r="D530" s="1"/>
      <c r="E530" s="1"/>
      <c r="F530" s="1"/>
      <c r="G530" s="1"/>
      <c r="H530" s="1"/>
      <c r="I530" s="4"/>
      <c r="J530" s="4"/>
      <c r="K530" s="4"/>
    </row>
    <row r="531" spans="2:11" ht="19.5" customHeight="1" x14ac:dyDescent="0.2">
      <c r="B531" s="1"/>
      <c r="C531" s="2"/>
      <c r="D531" s="1"/>
      <c r="E531" s="1"/>
      <c r="F531" s="1"/>
      <c r="G531" s="1"/>
      <c r="H531" s="1"/>
      <c r="I531" s="4"/>
      <c r="J531" s="4"/>
      <c r="K531" s="4"/>
    </row>
    <row r="532" spans="2:11" ht="19.5" customHeight="1" x14ac:dyDescent="0.2">
      <c r="B532" s="1"/>
      <c r="C532" s="2"/>
      <c r="D532" s="1"/>
      <c r="E532" s="1"/>
      <c r="F532" s="1"/>
      <c r="G532" s="1"/>
      <c r="H532" s="1"/>
      <c r="I532" s="4"/>
      <c r="J532" s="4"/>
      <c r="K532" s="4"/>
    </row>
    <row r="533" spans="2:11" ht="19.5" customHeight="1" x14ac:dyDescent="0.2">
      <c r="B533" s="1"/>
      <c r="C533" s="2"/>
      <c r="D533" s="1"/>
      <c r="E533" s="1"/>
      <c r="F533" s="1"/>
      <c r="G533" s="1"/>
      <c r="H533" s="1"/>
      <c r="I533" s="4"/>
      <c r="J533" s="4"/>
      <c r="K533" s="4"/>
    </row>
    <row r="534" spans="2:11" ht="19.5" customHeight="1" x14ac:dyDescent="0.2">
      <c r="B534" s="1"/>
      <c r="C534" s="2"/>
      <c r="D534" s="1"/>
      <c r="E534" s="1"/>
      <c r="F534" s="1"/>
      <c r="G534" s="1"/>
      <c r="H534" s="1"/>
      <c r="I534" s="4"/>
      <c r="J534" s="4"/>
      <c r="K534" s="4"/>
    </row>
    <row r="535" spans="2:11" ht="19.5" customHeight="1" x14ac:dyDescent="0.2">
      <c r="B535" s="1"/>
      <c r="C535" s="2"/>
      <c r="D535" s="1"/>
      <c r="E535" s="1"/>
      <c r="F535" s="1"/>
      <c r="G535" s="1"/>
      <c r="H535" s="1"/>
      <c r="I535" s="4"/>
      <c r="J535" s="4"/>
      <c r="K535" s="4"/>
    </row>
    <row r="536" spans="2:11" ht="19.5" customHeight="1" x14ac:dyDescent="0.2">
      <c r="B536" s="1"/>
      <c r="C536" s="2"/>
      <c r="D536" s="1"/>
      <c r="E536" s="1"/>
      <c r="F536" s="1"/>
      <c r="G536" s="1"/>
      <c r="H536" s="1"/>
      <c r="I536" s="4"/>
      <c r="J536" s="4"/>
      <c r="K536" s="4"/>
    </row>
    <row r="537" spans="2:11" ht="19.5" customHeight="1" x14ac:dyDescent="0.2">
      <c r="B537" s="1"/>
      <c r="C537" s="2"/>
      <c r="D537" s="1"/>
      <c r="E537" s="1"/>
      <c r="F537" s="1"/>
      <c r="G537" s="1"/>
      <c r="H537" s="1"/>
      <c r="I537" s="4"/>
      <c r="J537" s="4"/>
      <c r="K537" s="4"/>
    </row>
    <row r="538" spans="2:11" ht="19.5" customHeight="1" x14ac:dyDescent="0.2">
      <c r="B538" s="1"/>
      <c r="C538" s="2"/>
      <c r="D538" s="1"/>
      <c r="E538" s="1"/>
      <c r="F538" s="1"/>
      <c r="G538" s="1"/>
      <c r="H538" s="1"/>
      <c r="I538" s="4"/>
      <c r="J538" s="4"/>
      <c r="K538" s="4"/>
    </row>
    <row r="539" spans="2:11" ht="19.5" customHeight="1" x14ac:dyDescent="0.2">
      <c r="B539" s="1"/>
      <c r="C539" s="2"/>
      <c r="D539" s="1"/>
      <c r="E539" s="1"/>
      <c r="F539" s="1"/>
      <c r="G539" s="1"/>
      <c r="H539" s="1"/>
      <c r="I539" s="4"/>
      <c r="J539" s="4"/>
      <c r="K539" s="4"/>
    </row>
    <row r="540" spans="2:11" ht="19.5" customHeight="1" x14ac:dyDescent="0.2">
      <c r="B540" s="1"/>
      <c r="C540" s="2"/>
      <c r="D540" s="1"/>
      <c r="E540" s="1"/>
      <c r="F540" s="1"/>
      <c r="G540" s="1"/>
      <c r="H540" s="1"/>
      <c r="I540" s="4"/>
      <c r="J540" s="4"/>
      <c r="K540" s="4"/>
    </row>
    <row r="541" spans="2:11" ht="19.5" customHeight="1" x14ac:dyDescent="0.2">
      <c r="B541" s="1"/>
      <c r="C541" s="2"/>
      <c r="D541" s="1"/>
      <c r="E541" s="1"/>
      <c r="F541" s="1"/>
      <c r="G541" s="1"/>
      <c r="H541" s="1"/>
      <c r="I541" s="4"/>
      <c r="J541" s="4"/>
      <c r="K541" s="4"/>
    </row>
    <row r="542" spans="2:11" ht="19.5" customHeight="1" x14ac:dyDescent="0.2">
      <c r="B542" s="1"/>
      <c r="C542" s="2"/>
      <c r="D542" s="1"/>
      <c r="E542" s="1"/>
      <c r="F542" s="1"/>
      <c r="G542" s="1"/>
      <c r="H542" s="1"/>
      <c r="I542" s="4"/>
      <c r="J542" s="4"/>
      <c r="K542" s="4"/>
    </row>
    <row r="543" spans="2:11" ht="19.5" customHeight="1" x14ac:dyDescent="0.2">
      <c r="B543" s="1"/>
      <c r="C543" s="2"/>
      <c r="D543" s="1"/>
      <c r="E543" s="1"/>
      <c r="F543" s="1"/>
      <c r="G543" s="1"/>
      <c r="H543" s="1"/>
      <c r="I543" s="4"/>
      <c r="J543" s="4"/>
      <c r="K543" s="4"/>
    </row>
    <row r="544" spans="2:11" ht="19.5" customHeight="1" x14ac:dyDescent="0.2">
      <c r="B544" s="1"/>
      <c r="C544" s="2"/>
      <c r="D544" s="1"/>
      <c r="E544" s="1"/>
      <c r="F544" s="1"/>
      <c r="G544" s="1"/>
      <c r="H544" s="1"/>
      <c r="I544" s="4"/>
      <c r="J544" s="4"/>
      <c r="K544" s="4"/>
    </row>
    <row r="545" spans="2:11" ht="19.5" customHeight="1" x14ac:dyDescent="0.2">
      <c r="B545" s="1"/>
      <c r="C545" s="2"/>
      <c r="D545" s="1"/>
      <c r="E545" s="1"/>
      <c r="F545" s="1"/>
      <c r="G545" s="1"/>
      <c r="H545" s="1"/>
      <c r="I545" s="4"/>
      <c r="J545" s="4"/>
      <c r="K545" s="4"/>
    </row>
    <row r="546" spans="2:11" ht="19.5" customHeight="1" x14ac:dyDescent="0.2">
      <c r="B546" s="1"/>
      <c r="C546" s="2"/>
      <c r="D546" s="1"/>
      <c r="E546" s="1"/>
      <c r="F546" s="1"/>
      <c r="G546" s="1"/>
      <c r="H546" s="1"/>
      <c r="I546" s="4"/>
      <c r="J546" s="4"/>
      <c r="K546" s="4"/>
    </row>
    <row r="547" spans="2:11" ht="19.5" customHeight="1" x14ac:dyDescent="0.2">
      <c r="B547" s="1"/>
      <c r="C547" s="2"/>
      <c r="D547" s="1"/>
      <c r="E547" s="1"/>
      <c r="F547" s="1"/>
      <c r="G547" s="1"/>
      <c r="H547" s="1"/>
      <c r="I547" s="4"/>
      <c r="J547" s="4"/>
      <c r="K547" s="4"/>
    </row>
    <row r="548" spans="2:11" ht="19.5" customHeight="1" x14ac:dyDescent="0.2">
      <c r="B548" s="1"/>
      <c r="C548" s="2"/>
      <c r="D548" s="1"/>
      <c r="E548" s="1"/>
      <c r="F548" s="1"/>
      <c r="G548" s="1"/>
      <c r="H548" s="1"/>
      <c r="I548" s="4"/>
      <c r="J548" s="4"/>
      <c r="K548" s="4"/>
    </row>
    <row r="549" spans="2:11" ht="19.5" customHeight="1" x14ac:dyDescent="0.2">
      <c r="B549" s="1"/>
      <c r="C549" s="2"/>
      <c r="D549" s="1"/>
      <c r="E549" s="1"/>
      <c r="F549" s="1"/>
      <c r="G549" s="1"/>
      <c r="H549" s="1"/>
      <c r="I549" s="4"/>
      <c r="J549" s="4"/>
      <c r="K549" s="4"/>
    </row>
    <row r="550" spans="2:11" ht="19.5" customHeight="1" x14ac:dyDescent="0.2">
      <c r="B550" s="1"/>
      <c r="C550" s="2"/>
      <c r="D550" s="1"/>
      <c r="E550" s="1"/>
      <c r="F550" s="1"/>
      <c r="G550" s="1"/>
      <c r="H550" s="1"/>
      <c r="I550" s="4"/>
      <c r="J550" s="4"/>
      <c r="K550" s="4"/>
    </row>
    <row r="551" spans="2:11" ht="19.5" customHeight="1" x14ac:dyDescent="0.2">
      <c r="B551" s="1"/>
      <c r="C551" s="2"/>
      <c r="D551" s="1"/>
      <c r="E551" s="1"/>
      <c r="F551" s="1"/>
      <c r="G551" s="1"/>
      <c r="H551" s="1"/>
      <c r="I551" s="4"/>
      <c r="J551" s="4"/>
      <c r="K551" s="4"/>
    </row>
    <row r="552" spans="2:11" ht="19.5" customHeight="1" x14ac:dyDescent="0.2">
      <c r="B552" s="1"/>
      <c r="C552" s="2"/>
      <c r="D552" s="1"/>
      <c r="E552" s="1"/>
      <c r="F552" s="1"/>
      <c r="G552" s="1"/>
      <c r="H552" s="1"/>
      <c r="I552" s="4"/>
      <c r="J552" s="4"/>
      <c r="K552" s="4"/>
    </row>
    <row r="553" spans="2:11" ht="19.5" customHeight="1" x14ac:dyDescent="0.2">
      <c r="B553" s="1"/>
      <c r="C553" s="2"/>
      <c r="D553" s="1"/>
      <c r="E553" s="1"/>
      <c r="F553" s="1"/>
      <c r="G553" s="1"/>
      <c r="H553" s="1"/>
      <c r="I553" s="4"/>
      <c r="J553" s="4"/>
      <c r="K553" s="4"/>
    </row>
    <row r="554" spans="2:11" ht="19.5" customHeight="1" x14ac:dyDescent="0.2">
      <c r="B554" s="1"/>
      <c r="C554" s="2"/>
      <c r="D554" s="1"/>
      <c r="E554" s="1"/>
      <c r="F554" s="1"/>
      <c r="G554" s="1"/>
      <c r="H554" s="1"/>
      <c r="I554" s="4"/>
      <c r="J554" s="4"/>
      <c r="K554" s="4"/>
    </row>
    <row r="555" spans="2:11" ht="19.5" customHeight="1" x14ac:dyDescent="0.2">
      <c r="B555" s="1"/>
      <c r="C555" s="2"/>
      <c r="D555" s="1"/>
      <c r="E555" s="1"/>
      <c r="F555" s="1"/>
      <c r="G555" s="1"/>
      <c r="H555" s="1"/>
      <c r="I555" s="4"/>
      <c r="J555" s="4"/>
      <c r="K555" s="4"/>
    </row>
    <row r="556" spans="2:11" ht="19.5" customHeight="1" x14ac:dyDescent="0.2">
      <c r="B556" s="1"/>
      <c r="C556" s="2"/>
      <c r="D556" s="1"/>
      <c r="E556" s="1"/>
      <c r="F556" s="1"/>
      <c r="G556" s="1"/>
      <c r="H556" s="1"/>
      <c r="I556" s="4"/>
      <c r="J556" s="4"/>
      <c r="K556" s="4"/>
    </row>
    <row r="557" spans="2:11" ht="19.5" customHeight="1" x14ac:dyDescent="0.2">
      <c r="B557" s="1"/>
      <c r="C557" s="2"/>
      <c r="D557" s="1"/>
      <c r="E557" s="1"/>
      <c r="F557" s="1"/>
      <c r="G557" s="1"/>
      <c r="H557" s="1"/>
      <c r="I557" s="4"/>
      <c r="J557" s="4"/>
      <c r="K557" s="4"/>
    </row>
    <row r="558" spans="2:11" ht="19.5" customHeight="1" x14ac:dyDescent="0.2">
      <c r="B558" s="1"/>
      <c r="C558" s="2"/>
      <c r="D558" s="1"/>
      <c r="E558" s="1"/>
      <c r="F558" s="1"/>
      <c r="G558" s="1"/>
      <c r="H558" s="1"/>
      <c r="I558" s="4"/>
      <c r="J558" s="4"/>
      <c r="K558" s="4"/>
    </row>
    <row r="559" spans="2:11" ht="19.5" customHeight="1" x14ac:dyDescent="0.2">
      <c r="B559" s="1"/>
      <c r="C559" s="2"/>
      <c r="D559" s="1"/>
      <c r="E559" s="1"/>
      <c r="F559" s="1"/>
      <c r="G559" s="1"/>
      <c r="H559" s="1"/>
      <c r="I559" s="4"/>
      <c r="J559" s="4"/>
      <c r="K559" s="4"/>
    </row>
    <row r="560" spans="2:11" ht="19.5" customHeight="1" x14ac:dyDescent="0.2">
      <c r="B560" s="1"/>
      <c r="C560" s="2"/>
      <c r="D560" s="1"/>
      <c r="E560" s="1"/>
      <c r="F560" s="1"/>
      <c r="G560" s="1"/>
      <c r="H560" s="1"/>
      <c r="I560" s="4"/>
      <c r="J560" s="4"/>
      <c r="K560" s="4"/>
    </row>
    <row r="561" spans="2:11" ht="19.5" customHeight="1" x14ac:dyDescent="0.2">
      <c r="B561" s="1"/>
      <c r="C561" s="2"/>
      <c r="D561" s="1"/>
      <c r="E561" s="1"/>
      <c r="F561" s="1"/>
      <c r="G561" s="1"/>
      <c r="H561" s="1"/>
      <c r="I561" s="4"/>
      <c r="J561" s="4"/>
      <c r="K561" s="4"/>
    </row>
    <row r="562" spans="2:11" ht="19.5" customHeight="1" x14ac:dyDescent="0.2">
      <c r="B562" s="1"/>
      <c r="C562" s="2"/>
      <c r="D562" s="1"/>
      <c r="E562" s="1"/>
      <c r="F562" s="1"/>
      <c r="G562" s="1"/>
      <c r="H562" s="1"/>
      <c r="I562" s="4"/>
      <c r="J562" s="4"/>
      <c r="K562" s="4"/>
    </row>
    <row r="563" spans="2:11" ht="19.5" customHeight="1" x14ac:dyDescent="0.2">
      <c r="B563" s="1"/>
      <c r="C563" s="2"/>
      <c r="D563" s="1"/>
      <c r="E563" s="1"/>
      <c r="F563" s="1"/>
      <c r="G563" s="1"/>
      <c r="H563" s="1"/>
      <c r="I563" s="4"/>
      <c r="J563" s="4"/>
      <c r="K563" s="4"/>
    </row>
    <row r="564" spans="2:11" ht="19.5" customHeight="1" x14ac:dyDescent="0.2">
      <c r="B564" s="1"/>
      <c r="C564" s="2"/>
      <c r="D564" s="1"/>
      <c r="E564" s="1"/>
      <c r="F564" s="1"/>
      <c r="G564" s="1"/>
      <c r="H564" s="1"/>
      <c r="I564" s="4"/>
      <c r="J564" s="4"/>
      <c r="K564" s="4"/>
    </row>
    <row r="565" spans="2:11" ht="19.5" customHeight="1" x14ac:dyDescent="0.2">
      <c r="B565" s="1"/>
      <c r="C565" s="2"/>
      <c r="D565" s="1"/>
      <c r="E565" s="1"/>
      <c r="F565" s="1"/>
      <c r="G565" s="1"/>
      <c r="H565" s="1"/>
      <c r="I565" s="4"/>
      <c r="J565" s="4"/>
      <c r="K565" s="4"/>
    </row>
    <row r="566" spans="2:11" ht="19.5" customHeight="1" x14ac:dyDescent="0.2">
      <c r="B566" s="1"/>
      <c r="C566" s="2"/>
      <c r="D566" s="1"/>
      <c r="E566" s="1"/>
      <c r="F566" s="1"/>
      <c r="G566" s="1"/>
      <c r="H566" s="1"/>
      <c r="I566" s="4"/>
      <c r="J566" s="4"/>
      <c r="K566" s="4"/>
    </row>
    <row r="567" spans="2:11" ht="19.5" customHeight="1" x14ac:dyDescent="0.2">
      <c r="B567" s="1"/>
      <c r="C567" s="2"/>
      <c r="D567" s="1"/>
      <c r="E567" s="1"/>
      <c r="F567" s="1"/>
      <c r="G567" s="1"/>
      <c r="H567" s="1"/>
      <c r="I567" s="4"/>
      <c r="J567" s="4"/>
      <c r="K567" s="4"/>
    </row>
    <row r="568" spans="2:11" ht="19.5" customHeight="1" x14ac:dyDescent="0.2">
      <c r="B568" s="1"/>
      <c r="C568" s="2"/>
      <c r="D568" s="1"/>
      <c r="E568" s="1"/>
      <c r="F568" s="1"/>
      <c r="G568" s="1"/>
      <c r="H568" s="1"/>
      <c r="I568" s="4"/>
      <c r="J568" s="4"/>
      <c r="K568" s="4"/>
    </row>
    <row r="569" spans="2:11" ht="19.5" customHeight="1" x14ac:dyDescent="0.2">
      <c r="B569" s="1"/>
      <c r="C569" s="2"/>
      <c r="D569" s="1"/>
      <c r="E569" s="1"/>
      <c r="F569" s="1"/>
      <c r="G569" s="1"/>
      <c r="H569" s="1"/>
      <c r="I569" s="4"/>
      <c r="J569" s="4"/>
      <c r="K569" s="4"/>
    </row>
    <row r="570" spans="2:11" ht="19.5" customHeight="1" x14ac:dyDescent="0.2">
      <c r="B570" s="1"/>
      <c r="C570" s="2"/>
      <c r="D570" s="1"/>
      <c r="E570" s="1"/>
      <c r="F570" s="1"/>
      <c r="G570" s="1"/>
      <c r="H570" s="1"/>
      <c r="I570" s="4"/>
      <c r="J570" s="4"/>
      <c r="K570" s="4"/>
    </row>
    <row r="571" spans="2:11" ht="19.5" customHeight="1" x14ac:dyDescent="0.2">
      <c r="B571" s="1"/>
      <c r="C571" s="2"/>
      <c r="D571" s="1"/>
      <c r="E571" s="1"/>
      <c r="F571" s="1"/>
      <c r="G571" s="1"/>
      <c r="H571" s="1"/>
      <c r="I571" s="4"/>
      <c r="J571" s="4"/>
      <c r="K571" s="4"/>
    </row>
    <row r="572" spans="2:11" ht="19.5" customHeight="1" x14ac:dyDescent="0.2">
      <c r="B572" s="1"/>
      <c r="C572" s="2"/>
      <c r="D572" s="1"/>
      <c r="E572" s="1"/>
      <c r="F572" s="1"/>
      <c r="G572" s="1"/>
      <c r="H572" s="1"/>
      <c r="I572" s="4"/>
      <c r="J572" s="4"/>
      <c r="K572" s="4"/>
    </row>
    <row r="573" spans="2:11" ht="19.5" customHeight="1" x14ac:dyDescent="0.2">
      <c r="B573" s="1"/>
      <c r="C573" s="2"/>
      <c r="D573" s="1"/>
      <c r="E573" s="1"/>
      <c r="F573" s="1"/>
      <c r="G573" s="1"/>
      <c r="H573" s="1"/>
      <c r="I573" s="4"/>
      <c r="J573" s="4"/>
      <c r="K573" s="4"/>
    </row>
    <row r="574" spans="2:11" ht="19.5" customHeight="1" x14ac:dyDescent="0.2">
      <c r="B574" s="1"/>
      <c r="C574" s="2"/>
      <c r="D574" s="1"/>
      <c r="E574" s="1"/>
      <c r="F574" s="1"/>
      <c r="G574" s="1"/>
      <c r="H574" s="1"/>
      <c r="I574" s="4"/>
      <c r="J574" s="4"/>
      <c r="K574" s="4"/>
    </row>
    <row r="575" spans="2:11" ht="19.5" customHeight="1" x14ac:dyDescent="0.2">
      <c r="B575" s="1"/>
      <c r="C575" s="2"/>
      <c r="D575" s="1"/>
      <c r="E575" s="1"/>
      <c r="F575" s="1"/>
      <c r="G575" s="1"/>
      <c r="H575" s="1"/>
      <c r="I575" s="4"/>
      <c r="J575" s="4"/>
      <c r="K575" s="4"/>
    </row>
    <row r="576" spans="2:11" ht="19.5" customHeight="1" x14ac:dyDescent="0.2">
      <c r="B576" s="1"/>
      <c r="C576" s="2"/>
      <c r="D576" s="1"/>
      <c r="E576" s="1"/>
      <c r="F576" s="1"/>
      <c r="G576" s="1"/>
      <c r="H576" s="1"/>
      <c r="I576" s="4"/>
      <c r="J576" s="4"/>
      <c r="K576" s="4"/>
    </row>
    <row r="577" spans="2:11" ht="19.5" customHeight="1" x14ac:dyDescent="0.2">
      <c r="B577" s="1"/>
      <c r="C577" s="2"/>
      <c r="D577" s="1"/>
      <c r="E577" s="1"/>
      <c r="F577" s="1"/>
      <c r="G577" s="1"/>
      <c r="H577" s="1"/>
      <c r="I577" s="4"/>
      <c r="J577" s="4"/>
      <c r="K577" s="4"/>
    </row>
    <row r="578" spans="2:11" ht="19.5" customHeight="1" x14ac:dyDescent="0.2">
      <c r="B578" s="1"/>
      <c r="C578" s="2"/>
      <c r="D578" s="1"/>
      <c r="E578" s="1"/>
      <c r="F578" s="1"/>
      <c r="G578" s="1"/>
      <c r="H578" s="1"/>
      <c r="I578" s="4"/>
      <c r="J578" s="4"/>
      <c r="K578" s="4"/>
    </row>
    <row r="579" spans="2:11" ht="19.5" customHeight="1" x14ac:dyDescent="0.2">
      <c r="B579" s="1"/>
      <c r="C579" s="2"/>
      <c r="D579" s="1"/>
      <c r="E579" s="1"/>
      <c r="F579" s="1"/>
      <c r="G579" s="1"/>
      <c r="H579" s="1"/>
      <c r="I579" s="4"/>
      <c r="J579" s="4"/>
      <c r="K579" s="4"/>
    </row>
    <row r="580" spans="2:11" ht="19.5" customHeight="1" x14ac:dyDescent="0.2">
      <c r="B580" s="1"/>
      <c r="C580" s="2"/>
      <c r="D580" s="1"/>
      <c r="E580" s="1"/>
      <c r="F580" s="1"/>
      <c r="G580" s="1"/>
      <c r="H580" s="1"/>
      <c r="I580" s="4"/>
      <c r="J580" s="4"/>
      <c r="K580" s="4"/>
    </row>
    <row r="581" spans="2:11" ht="19.5" customHeight="1" x14ac:dyDescent="0.2">
      <c r="B581" s="1"/>
      <c r="C581" s="2"/>
      <c r="D581" s="1"/>
      <c r="E581" s="1"/>
      <c r="F581" s="1"/>
      <c r="G581" s="1"/>
      <c r="H581" s="1"/>
      <c r="I581" s="4"/>
      <c r="J581" s="4"/>
      <c r="K581" s="4"/>
    </row>
    <row r="582" spans="2:11" ht="19.5" customHeight="1" x14ac:dyDescent="0.2">
      <c r="B582" s="1"/>
      <c r="C582" s="2"/>
      <c r="D582" s="1"/>
      <c r="E582" s="1"/>
      <c r="F582" s="1"/>
      <c r="G582" s="1"/>
      <c r="H582" s="1"/>
      <c r="I582" s="4"/>
      <c r="J582" s="4"/>
      <c r="K582" s="4"/>
    </row>
    <row r="583" spans="2:11" ht="19.5" customHeight="1" x14ac:dyDescent="0.2">
      <c r="B583" s="1"/>
      <c r="C583" s="2"/>
      <c r="D583" s="1"/>
      <c r="E583" s="1"/>
      <c r="F583" s="1"/>
      <c r="G583" s="1"/>
      <c r="H583" s="1"/>
      <c r="I583" s="4"/>
      <c r="J583" s="4"/>
      <c r="K583" s="4"/>
    </row>
    <row r="584" spans="2:11" ht="19.5" customHeight="1" x14ac:dyDescent="0.2">
      <c r="B584" s="1"/>
      <c r="C584" s="2"/>
      <c r="D584" s="1"/>
      <c r="E584" s="1"/>
      <c r="F584" s="1"/>
      <c r="G584" s="1"/>
      <c r="H584" s="1"/>
      <c r="I584" s="4"/>
      <c r="J584" s="4"/>
      <c r="K584" s="4"/>
    </row>
    <row r="585" spans="2:11" ht="19.5" customHeight="1" x14ac:dyDescent="0.2">
      <c r="B585" s="1"/>
      <c r="C585" s="2"/>
      <c r="D585" s="1"/>
      <c r="E585" s="1"/>
      <c r="F585" s="1"/>
      <c r="G585" s="1"/>
      <c r="H585" s="1"/>
      <c r="I585" s="4"/>
      <c r="J585" s="4"/>
      <c r="K585" s="4"/>
    </row>
    <row r="586" spans="2:11" ht="19.5" customHeight="1" x14ac:dyDescent="0.2">
      <c r="B586" s="1"/>
      <c r="C586" s="2"/>
      <c r="D586" s="1"/>
      <c r="E586" s="1"/>
      <c r="F586" s="1"/>
      <c r="G586" s="1"/>
      <c r="H586" s="1"/>
      <c r="I586" s="4"/>
      <c r="J586" s="4"/>
      <c r="K586" s="4"/>
    </row>
    <row r="587" spans="2:11" ht="19.5" customHeight="1" x14ac:dyDescent="0.2">
      <c r="B587" s="1"/>
      <c r="C587" s="2"/>
      <c r="D587" s="1"/>
      <c r="E587" s="1"/>
      <c r="F587" s="1"/>
      <c r="G587" s="1"/>
      <c r="H587" s="1"/>
      <c r="I587" s="4"/>
      <c r="J587" s="4"/>
      <c r="K587" s="4"/>
    </row>
    <row r="588" spans="2:11" ht="19.5" customHeight="1" x14ac:dyDescent="0.2">
      <c r="B588" s="1"/>
      <c r="C588" s="2"/>
      <c r="D588" s="1"/>
      <c r="E588" s="1"/>
      <c r="F588" s="1"/>
      <c r="G588" s="1"/>
      <c r="H588" s="1"/>
      <c r="I588" s="4"/>
      <c r="J588" s="4"/>
      <c r="K588" s="4"/>
    </row>
    <row r="589" spans="2:11" ht="19.5" customHeight="1" x14ac:dyDescent="0.2">
      <c r="B589" s="1"/>
      <c r="C589" s="2"/>
      <c r="D589" s="1"/>
      <c r="E589" s="1"/>
      <c r="F589" s="1"/>
      <c r="G589" s="1"/>
      <c r="H589" s="1"/>
      <c r="I589" s="4"/>
      <c r="J589" s="4"/>
      <c r="K589" s="4"/>
    </row>
    <row r="590" spans="2:11" ht="19.5" customHeight="1" x14ac:dyDescent="0.2">
      <c r="B590" s="1"/>
      <c r="C590" s="2"/>
      <c r="D590" s="1"/>
      <c r="E590" s="1"/>
      <c r="F590" s="1"/>
      <c r="G590" s="1"/>
      <c r="H590" s="1"/>
      <c r="I590" s="4"/>
      <c r="J590" s="4"/>
      <c r="K590" s="4"/>
    </row>
    <row r="591" spans="2:11" ht="19.5" customHeight="1" x14ac:dyDescent="0.2">
      <c r="B591" s="1"/>
      <c r="C591" s="2"/>
      <c r="D591" s="1"/>
      <c r="E591" s="1"/>
      <c r="F591" s="1"/>
      <c r="G591" s="1"/>
      <c r="H591" s="1"/>
      <c r="I591" s="4"/>
      <c r="J591" s="4"/>
      <c r="K591" s="4"/>
    </row>
    <row r="592" spans="2:11" ht="19.5" customHeight="1" x14ac:dyDescent="0.2">
      <c r="B592" s="1"/>
      <c r="C592" s="2"/>
      <c r="D592" s="1"/>
      <c r="E592" s="1"/>
      <c r="F592" s="1"/>
      <c r="G592" s="1"/>
      <c r="H592" s="1"/>
      <c r="I592" s="4"/>
      <c r="J592" s="4"/>
      <c r="K592" s="4"/>
    </row>
    <row r="593" spans="2:11" ht="19.5" customHeight="1" x14ac:dyDescent="0.2">
      <c r="B593" s="1"/>
      <c r="C593" s="2"/>
      <c r="D593" s="1"/>
      <c r="E593" s="1"/>
      <c r="F593" s="1"/>
      <c r="G593" s="1"/>
      <c r="H593" s="1"/>
      <c r="I593" s="4"/>
      <c r="J593" s="4"/>
      <c r="K593" s="4"/>
    </row>
    <row r="594" spans="2:11" ht="19.5" customHeight="1" x14ac:dyDescent="0.2">
      <c r="B594" s="1"/>
      <c r="C594" s="2"/>
      <c r="D594" s="1"/>
      <c r="E594" s="1"/>
      <c r="F594" s="1"/>
      <c r="G594" s="1"/>
      <c r="H594" s="1"/>
      <c r="I594" s="4"/>
      <c r="J594" s="4"/>
      <c r="K594" s="4"/>
    </row>
    <row r="595" spans="2:11" ht="19.5" customHeight="1" x14ac:dyDescent="0.2">
      <c r="B595" s="1"/>
      <c r="C595" s="2"/>
      <c r="D595" s="1"/>
      <c r="E595" s="1"/>
      <c r="F595" s="1"/>
      <c r="G595" s="1"/>
      <c r="H595" s="1"/>
      <c r="I595" s="4"/>
      <c r="J595" s="4"/>
      <c r="K595" s="4"/>
    </row>
    <row r="596" spans="2:11" ht="19.5" customHeight="1" x14ac:dyDescent="0.2">
      <c r="B596" s="1"/>
      <c r="C596" s="2"/>
      <c r="D596" s="1"/>
      <c r="E596" s="1"/>
      <c r="F596" s="1"/>
      <c r="G596" s="1"/>
      <c r="H596" s="1"/>
      <c r="I596" s="4"/>
      <c r="J596" s="4"/>
      <c r="K596" s="4"/>
    </row>
    <row r="597" spans="2:11" ht="19.5" customHeight="1" x14ac:dyDescent="0.2">
      <c r="B597" s="1"/>
      <c r="C597" s="2"/>
      <c r="D597" s="1"/>
      <c r="E597" s="1"/>
      <c r="F597" s="1"/>
      <c r="G597" s="1"/>
      <c r="H597" s="1"/>
      <c r="I597" s="4"/>
      <c r="J597" s="4"/>
      <c r="K597" s="4"/>
    </row>
    <row r="598" spans="2:11" ht="19.5" customHeight="1" x14ac:dyDescent="0.2">
      <c r="B598" s="1"/>
      <c r="C598" s="2"/>
      <c r="D598" s="1"/>
      <c r="E598" s="1"/>
      <c r="F598" s="1"/>
      <c r="G598" s="1"/>
      <c r="H598" s="1"/>
      <c r="I598" s="4"/>
      <c r="J598" s="4"/>
      <c r="K598" s="4"/>
    </row>
    <row r="599" spans="2:11" ht="19.5" customHeight="1" x14ac:dyDescent="0.2">
      <c r="B599" s="1"/>
      <c r="C599" s="2"/>
      <c r="D599" s="1"/>
      <c r="E599" s="1"/>
      <c r="F599" s="1"/>
      <c r="G599" s="1"/>
      <c r="H599" s="1"/>
      <c r="I599" s="4"/>
      <c r="J599" s="4"/>
      <c r="K599" s="4"/>
    </row>
    <row r="600" spans="2:11" ht="19.5" customHeight="1" x14ac:dyDescent="0.2">
      <c r="B600" s="1"/>
      <c r="C600" s="2"/>
      <c r="D600" s="1"/>
      <c r="E600" s="1"/>
      <c r="F600" s="1"/>
      <c r="G600" s="1"/>
      <c r="H600" s="1"/>
      <c r="I600" s="4"/>
      <c r="J600" s="4"/>
      <c r="K600" s="4"/>
    </row>
    <row r="601" spans="2:11" ht="19.5" customHeight="1" x14ac:dyDescent="0.2">
      <c r="B601" s="1"/>
      <c r="C601" s="2"/>
      <c r="D601" s="1"/>
      <c r="E601" s="1"/>
      <c r="F601" s="1"/>
      <c r="G601" s="1"/>
      <c r="H601" s="1"/>
      <c r="I601" s="4"/>
      <c r="J601" s="4"/>
      <c r="K601" s="4"/>
    </row>
    <row r="602" spans="2:11" ht="19.5" customHeight="1" x14ac:dyDescent="0.2">
      <c r="B602" s="1"/>
      <c r="C602" s="2"/>
      <c r="D602" s="1"/>
      <c r="E602" s="1"/>
      <c r="F602" s="1"/>
      <c r="G602" s="1"/>
      <c r="H602" s="1"/>
      <c r="I602" s="4"/>
      <c r="J602" s="4"/>
      <c r="K602" s="4"/>
    </row>
    <row r="603" spans="2:11" ht="19.5" customHeight="1" x14ac:dyDescent="0.2">
      <c r="B603" s="1"/>
      <c r="C603" s="2"/>
      <c r="D603" s="1"/>
      <c r="E603" s="1"/>
      <c r="F603" s="1"/>
      <c r="G603" s="1"/>
      <c r="H603" s="1"/>
      <c r="I603" s="4"/>
      <c r="J603" s="4"/>
      <c r="K603" s="4"/>
    </row>
    <row r="604" spans="2:11" ht="19.5" customHeight="1" x14ac:dyDescent="0.2">
      <c r="B604" s="1"/>
      <c r="C604" s="2"/>
      <c r="D604" s="1"/>
      <c r="E604" s="1"/>
      <c r="F604" s="1"/>
      <c r="G604" s="1"/>
      <c r="H604" s="1"/>
      <c r="I604" s="4"/>
      <c r="J604" s="4"/>
      <c r="K604" s="4"/>
    </row>
    <row r="605" spans="2:11" ht="19.5" customHeight="1" x14ac:dyDescent="0.2">
      <c r="B605" s="1"/>
      <c r="C605" s="2"/>
      <c r="D605" s="1"/>
      <c r="E605" s="1"/>
      <c r="F605" s="1"/>
      <c r="G605" s="1"/>
      <c r="H605" s="1"/>
      <c r="I605" s="4"/>
      <c r="J605" s="4"/>
      <c r="K605" s="4"/>
    </row>
    <row r="606" spans="2:11" ht="19.5" customHeight="1" x14ac:dyDescent="0.2">
      <c r="B606" s="1"/>
      <c r="C606" s="2"/>
      <c r="D606" s="1"/>
      <c r="E606" s="1"/>
      <c r="F606" s="1"/>
      <c r="G606" s="1"/>
      <c r="H606" s="1"/>
      <c r="I606" s="4"/>
      <c r="J606" s="4"/>
      <c r="K606" s="4"/>
    </row>
    <row r="607" spans="2:11" ht="19.5" customHeight="1" x14ac:dyDescent="0.2">
      <c r="B607" s="1"/>
      <c r="C607" s="2"/>
      <c r="D607" s="1"/>
      <c r="E607" s="1"/>
      <c r="F607" s="1"/>
      <c r="G607" s="1"/>
      <c r="H607" s="1"/>
      <c r="I607" s="4"/>
      <c r="J607" s="4"/>
      <c r="K607" s="4"/>
    </row>
    <row r="608" spans="2:11" ht="19.5" customHeight="1" x14ac:dyDescent="0.2">
      <c r="B608" s="1"/>
      <c r="C608" s="2"/>
      <c r="D608" s="1"/>
      <c r="E608" s="1"/>
      <c r="F608" s="1"/>
      <c r="G608" s="1"/>
      <c r="H608" s="1"/>
      <c r="I608" s="4"/>
      <c r="J608" s="4"/>
      <c r="K608" s="4"/>
    </row>
    <row r="609" spans="2:11" ht="19.5" customHeight="1" x14ac:dyDescent="0.2">
      <c r="B609" s="1"/>
      <c r="C609" s="2"/>
      <c r="D609" s="1"/>
      <c r="E609" s="1"/>
      <c r="F609" s="1"/>
      <c r="G609" s="1"/>
      <c r="H609" s="1"/>
      <c r="I609" s="4"/>
      <c r="J609" s="4"/>
      <c r="K609" s="4"/>
    </row>
    <row r="610" spans="2:11" ht="19.5" customHeight="1" x14ac:dyDescent="0.2">
      <c r="B610" s="1"/>
      <c r="C610" s="2"/>
      <c r="D610" s="1"/>
      <c r="E610" s="1"/>
      <c r="F610" s="1"/>
      <c r="G610" s="1"/>
      <c r="H610" s="1"/>
      <c r="I610" s="4"/>
      <c r="J610" s="4"/>
      <c r="K610" s="4"/>
    </row>
    <row r="611" spans="2:11" ht="19.5" customHeight="1" x14ac:dyDescent="0.2">
      <c r="B611" s="1"/>
      <c r="C611" s="2"/>
      <c r="D611" s="1"/>
      <c r="E611" s="1"/>
      <c r="F611" s="1"/>
      <c r="G611" s="1"/>
      <c r="H611" s="1"/>
      <c r="I611" s="4"/>
      <c r="J611" s="4"/>
      <c r="K611" s="4"/>
    </row>
    <row r="612" spans="2:11" ht="19.5" customHeight="1" x14ac:dyDescent="0.2">
      <c r="B612" s="1"/>
      <c r="C612" s="2"/>
      <c r="D612" s="1"/>
      <c r="E612" s="1"/>
      <c r="F612" s="1"/>
      <c r="G612" s="1"/>
      <c r="H612" s="1"/>
      <c r="I612" s="4"/>
      <c r="J612" s="4"/>
      <c r="K612" s="4"/>
    </row>
    <row r="613" spans="2:11" ht="19.5" customHeight="1" x14ac:dyDescent="0.2">
      <c r="B613" s="1"/>
      <c r="C613" s="2"/>
      <c r="D613" s="1"/>
      <c r="E613" s="1"/>
      <c r="F613" s="1"/>
      <c r="G613" s="1"/>
      <c r="H613" s="1"/>
      <c r="I613" s="4"/>
      <c r="J613" s="4"/>
      <c r="K613" s="4"/>
    </row>
    <row r="614" spans="2:11" ht="19.5" customHeight="1" x14ac:dyDescent="0.2">
      <c r="B614" s="1"/>
      <c r="C614" s="2"/>
      <c r="D614" s="1"/>
      <c r="E614" s="1"/>
      <c r="F614" s="1"/>
      <c r="G614" s="1"/>
      <c r="H614" s="1"/>
      <c r="I614" s="4"/>
      <c r="J614" s="4"/>
      <c r="K614" s="4"/>
    </row>
    <row r="615" spans="2:11" ht="19.5" customHeight="1" x14ac:dyDescent="0.2">
      <c r="B615" s="1"/>
      <c r="C615" s="2"/>
      <c r="D615" s="1"/>
      <c r="E615" s="1"/>
      <c r="F615" s="1"/>
      <c r="G615" s="1"/>
      <c r="H615" s="1"/>
      <c r="I615" s="4"/>
      <c r="J615" s="4"/>
      <c r="K615" s="4"/>
    </row>
    <row r="616" spans="2:11" ht="19.5" customHeight="1" x14ac:dyDescent="0.2">
      <c r="B616" s="1"/>
      <c r="C616" s="2"/>
      <c r="D616" s="1"/>
      <c r="E616" s="1"/>
      <c r="F616" s="1"/>
      <c r="G616" s="1"/>
      <c r="H616" s="1"/>
      <c r="I616" s="4"/>
      <c r="J616" s="4"/>
      <c r="K616" s="4"/>
    </row>
    <row r="617" spans="2:11" ht="19.5" customHeight="1" x14ac:dyDescent="0.2">
      <c r="B617" s="1"/>
      <c r="C617" s="2"/>
      <c r="D617" s="1"/>
      <c r="E617" s="1"/>
      <c r="F617" s="1"/>
      <c r="G617" s="1"/>
      <c r="H617" s="1"/>
      <c r="I617" s="4"/>
      <c r="J617" s="4"/>
      <c r="K617" s="4"/>
    </row>
    <row r="618" spans="2:11" ht="19.5" customHeight="1" x14ac:dyDescent="0.2">
      <c r="B618" s="1"/>
      <c r="C618" s="2"/>
      <c r="D618" s="1"/>
      <c r="E618" s="1"/>
      <c r="F618" s="1"/>
      <c r="G618" s="1"/>
      <c r="H618" s="1"/>
      <c r="I618" s="4"/>
      <c r="J618" s="4"/>
      <c r="K618" s="4"/>
    </row>
    <row r="619" spans="2:11" ht="19.5" customHeight="1" x14ac:dyDescent="0.2">
      <c r="B619" s="1"/>
      <c r="C619" s="2"/>
      <c r="D619" s="1"/>
      <c r="E619" s="1"/>
      <c r="F619" s="1"/>
      <c r="G619" s="1"/>
      <c r="H619" s="1"/>
      <c r="I619" s="4"/>
      <c r="J619" s="4"/>
      <c r="K619" s="4"/>
    </row>
    <row r="620" spans="2:11" ht="19.5" customHeight="1" x14ac:dyDescent="0.2">
      <c r="B620" s="1"/>
      <c r="C620" s="2"/>
      <c r="D620" s="1"/>
      <c r="E620" s="1"/>
      <c r="F620" s="1"/>
      <c r="G620" s="1"/>
      <c r="H620" s="1"/>
      <c r="I620" s="4"/>
      <c r="J620" s="4"/>
      <c r="K620" s="4"/>
    </row>
    <row r="621" spans="2:11" ht="19.5" customHeight="1" x14ac:dyDescent="0.2">
      <c r="B621" s="1"/>
      <c r="C621" s="2"/>
      <c r="D621" s="1"/>
      <c r="E621" s="1"/>
      <c r="F621" s="1"/>
      <c r="G621" s="1"/>
      <c r="H621" s="1"/>
      <c r="I621" s="4"/>
      <c r="J621" s="4"/>
      <c r="K621" s="4"/>
    </row>
    <row r="622" spans="2:11" ht="19.5" customHeight="1" x14ac:dyDescent="0.2">
      <c r="B622" s="1"/>
      <c r="C622" s="2"/>
      <c r="D622" s="1"/>
      <c r="E622" s="1"/>
      <c r="F622" s="1"/>
      <c r="G622" s="1"/>
      <c r="H622" s="1"/>
      <c r="I622" s="4"/>
      <c r="J622" s="4"/>
      <c r="K622" s="4"/>
    </row>
    <row r="623" spans="2:11" ht="19.5" customHeight="1" x14ac:dyDescent="0.2">
      <c r="B623" s="1"/>
      <c r="C623" s="2"/>
      <c r="D623" s="1"/>
      <c r="E623" s="1"/>
      <c r="F623" s="1"/>
      <c r="G623" s="1"/>
      <c r="H623" s="1"/>
      <c r="I623" s="4"/>
      <c r="J623" s="4"/>
      <c r="K623" s="4"/>
    </row>
    <row r="624" spans="2:11" ht="19.5" customHeight="1" x14ac:dyDescent="0.2">
      <c r="B624" s="1"/>
      <c r="C624" s="2"/>
      <c r="D624" s="1"/>
      <c r="E624" s="1"/>
      <c r="F624" s="1"/>
      <c r="G624" s="1"/>
      <c r="H624" s="1"/>
      <c r="I624" s="4"/>
      <c r="J624" s="4"/>
      <c r="K624" s="4"/>
    </row>
    <row r="625" spans="2:11" ht="19.5" customHeight="1" x14ac:dyDescent="0.2">
      <c r="B625" s="1"/>
      <c r="C625" s="2"/>
      <c r="D625" s="1"/>
      <c r="E625" s="1"/>
      <c r="F625" s="1"/>
      <c r="G625" s="1"/>
      <c r="H625" s="1"/>
      <c r="I625" s="4"/>
      <c r="J625" s="4"/>
      <c r="K625" s="4"/>
    </row>
    <row r="626" spans="2:11" ht="19.5" customHeight="1" x14ac:dyDescent="0.2">
      <c r="B626" s="1"/>
      <c r="C626" s="2"/>
      <c r="D626" s="1"/>
      <c r="E626" s="1"/>
      <c r="F626" s="1"/>
      <c r="G626" s="1"/>
      <c r="H626" s="1"/>
      <c r="I626" s="4"/>
      <c r="J626" s="4"/>
      <c r="K626" s="4"/>
    </row>
    <row r="627" spans="2:11" ht="19.5" customHeight="1" x14ac:dyDescent="0.2">
      <c r="B627" s="1"/>
      <c r="C627" s="2"/>
      <c r="D627" s="1"/>
      <c r="E627" s="1"/>
      <c r="F627" s="1"/>
      <c r="G627" s="1"/>
      <c r="H627" s="1"/>
      <c r="I627" s="4"/>
      <c r="J627" s="4"/>
      <c r="K627" s="4"/>
    </row>
    <row r="628" spans="2:11" ht="19.5" customHeight="1" x14ac:dyDescent="0.2">
      <c r="B628" s="1"/>
      <c r="C628" s="2"/>
      <c r="D628" s="1"/>
      <c r="E628" s="1"/>
      <c r="F628" s="1"/>
      <c r="G628" s="1"/>
      <c r="H628" s="1"/>
      <c r="I628" s="4"/>
      <c r="J628" s="4"/>
      <c r="K628" s="4"/>
    </row>
    <row r="629" spans="2:11" ht="19.5" customHeight="1" x14ac:dyDescent="0.2">
      <c r="B629" s="1"/>
      <c r="C629" s="2"/>
      <c r="D629" s="1"/>
      <c r="E629" s="1"/>
      <c r="F629" s="1"/>
      <c r="G629" s="1"/>
      <c r="H629" s="1"/>
      <c r="I629" s="4"/>
      <c r="J629" s="4"/>
      <c r="K629" s="4"/>
    </row>
    <row r="630" spans="2:11" ht="19.5" customHeight="1" x14ac:dyDescent="0.2">
      <c r="B630" s="1"/>
      <c r="C630" s="2"/>
      <c r="D630" s="1"/>
      <c r="E630" s="1"/>
      <c r="F630" s="1"/>
      <c r="G630" s="1"/>
      <c r="H630" s="1"/>
      <c r="I630" s="4"/>
      <c r="J630" s="4"/>
      <c r="K630" s="4"/>
    </row>
    <row r="631" spans="2:11" ht="19.5" customHeight="1" x14ac:dyDescent="0.2">
      <c r="B631" s="1"/>
      <c r="C631" s="2"/>
      <c r="D631" s="1"/>
      <c r="E631" s="1"/>
      <c r="F631" s="1"/>
      <c r="G631" s="1"/>
      <c r="H631" s="1"/>
      <c r="I631" s="4"/>
      <c r="J631" s="4"/>
      <c r="K631" s="4"/>
    </row>
    <row r="632" spans="2:11" ht="19.5" customHeight="1" x14ac:dyDescent="0.2">
      <c r="B632" s="1"/>
      <c r="C632" s="2"/>
      <c r="D632" s="1"/>
      <c r="E632" s="1"/>
      <c r="F632" s="1"/>
      <c r="G632" s="1"/>
      <c r="H632" s="1"/>
      <c r="I632" s="4"/>
      <c r="J632" s="4"/>
      <c r="K632" s="4"/>
    </row>
    <row r="633" spans="2:11" ht="19.5" customHeight="1" x14ac:dyDescent="0.2">
      <c r="B633" s="1"/>
      <c r="C633" s="2"/>
      <c r="D633" s="1"/>
      <c r="E633" s="1"/>
      <c r="F633" s="1"/>
      <c r="G633" s="1"/>
      <c r="H633" s="1"/>
      <c r="I633" s="4"/>
      <c r="J633" s="4"/>
      <c r="K633" s="4"/>
    </row>
    <row r="634" spans="2:11" ht="19.5" customHeight="1" x14ac:dyDescent="0.2">
      <c r="B634" s="1"/>
      <c r="C634" s="2"/>
      <c r="D634" s="1"/>
      <c r="E634" s="1"/>
      <c r="F634" s="1"/>
      <c r="G634" s="1"/>
      <c r="H634" s="1"/>
      <c r="I634" s="4"/>
      <c r="J634" s="4"/>
      <c r="K634" s="4"/>
    </row>
    <row r="635" spans="2:11" ht="19.5" customHeight="1" x14ac:dyDescent="0.2">
      <c r="B635" s="1"/>
      <c r="C635" s="2"/>
      <c r="D635" s="1"/>
      <c r="E635" s="1"/>
      <c r="F635" s="1"/>
      <c r="G635" s="1"/>
      <c r="H635" s="1"/>
      <c r="I635" s="4"/>
      <c r="J635" s="4"/>
      <c r="K635" s="4"/>
    </row>
    <row r="636" spans="2:11" ht="19.5" customHeight="1" x14ac:dyDescent="0.2">
      <c r="B636" s="1"/>
      <c r="C636" s="2"/>
      <c r="D636" s="1"/>
      <c r="E636" s="1"/>
      <c r="F636" s="1"/>
      <c r="G636" s="1"/>
      <c r="H636" s="1"/>
      <c r="I636" s="4"/>
      <c r="J636" s="4"/>
      <c r="K636" s="4"/>
    </row>
    <row r="637" spans="2:11" ht="19.5" customHeight="1" x14ac:dyDescent="0.2">
      <c r="B637" s="1"/>
      <c r="C637" s="2"/>
      <c r="D637" s="1"/>
      <c r="E637" s="1"/>
      <c r="F637" s="1"/>
      <c r="G637" s="1"/>
      <c r="H637" s="1"/>
      <c r="I637" s="4"/>
      <c r="J637" s="4"/>
      <c r="K637" s="4"/>
    </row>
    <row r="638" spans="2:11" ht="19.5" customHeight="1" x14ac:dyDescent="0.2">
      <c r="B638" s="1"/>
      <c r="C638" s="2"/>
      <c r="D638" s="1"/>
      <c r="E638" s="1"/>
      <c r="F638" s="1"/>
      <c r="G638" s="1"/>
      <c r="H638" s="1"/>
      <c r="I638" s="4"/>
      <c r="J638" s="4"/>
      <c r="K638" s="4"/>
    </row>
    <row r="639" spans="2:11" ht="19.5" customHeight="1" x14ac:dyDescent="0.2">
      <c r="B639" s="1"/>
      <c r="C639" s="2"/>
      <c r="D639" s="1"/>
      <c r="E639" s="1"/>
      <c r="F639" s="1"/>
      <c r="G639" s="1"/>
      <c r="H639" s="1"/>
      <c r="I639" s="4"/>
      <c r="J639" s="4"/>
      <c r="K639" s="4"/>
    </row>
    <row r="640" spans="2:11" ht="19.5" customHeight="1" x14ac:dyDescent="0.2">
      <c r="B640" s="1"/>
      <c r="C640" s="2"/>
      <c r="D640" s="1"/>
      <c r="E640" s="1"/>
      <c r="F640" s="1"/>
      <c r="G640" s="1"/>
      <c r="H640" s="1"/>
      <c r="I640" s="4"/>
      <c r="J640" s="4"/>
      <c r="K640" s="4"/>
    </row>
    <row r="641" spans="2:11" ht="19.5" customHeight="1" x14ac:dyDescent="0.2">
      <c r="B641" s="1"/>
      <c r="C641" s="2"/>
      <c r="D641" s="1"/>
      <c r="E641" s="1"/>
      <c r="F641" s="1"/>
      <c r="G641" s="1"/>
      <c r="H641" s="1"/>
      <c r="I641" s="4"/>
      <c r="J641" s="4"/>
      <c r="K641" s="4"/>
    </row>
    <row r="642" spans="2:11" ht="19.5" customHeight="1" x14ac:dyDescent="0.2">
      <c r="B642" s="1"/>
      <c r="C642" s="2"/>
      <c r="D642" s="1"/>
      <c r="E642" s="1"/>
      <c r="F642" s="1"/>
      <c r="G642" s="1"/>
      <c r="H642" s="1"/>
      <c r="I642" s="4"/>
      <c r="J642" s="4"/>
      <c r="K642" s="4"/>
    </row>
    <row r="643" spans="2:11" ht="19.5" customHeight="1" x14ac:dyDescent="0.2">
      <c r="B643" s="1"/>
      <c r="C643" s="2"/>
      <c r="D643" s="1"/>
      <c r="E643" s="1"/>
      <c r="F643" s="1"/>
      <c r="G643" s="1"/>
      <c r="H643" s="1"/>
      <c r="I643" s="4"/>
      <c r="J643" s="4"/>
      <c r="K643" s="4"/>
    </row>
    <row r="644" spans="2:11" ht="19.5" customHeight="1" x14ac:dyDescent="0.2">
      <c r="B644" s="1"/>
      <c r="C644" s="2"/>
      <c r="D644" s="1"/>
      <c r="E644" s="1"/>
      <c r="F644" s="1"/>
      <c r="G644" s="1"/>
      <c r="H644" s="1"/>
      <c r="I644" s="4"/>
      <c r="J644" s="4"/>
      <c r="K644" s="4"/>
    </row>
    <row r="645" spans="2:11" ht="19.5" customHeight="1" x14ac:dyDescent="0.2">
      <c r="B645" s="1"/>
      <c r="C645" s="2"/>
      <c r="D645" s="1"/>
      <c r="E645" s="1"/>
      <c r="F645" s="1"/>
      <c r="G645" s="1"/>
      <c r="H645" s="1"/>
      <c r="I645" s="4"/>
      <c r="J645" s="4"/>
      <c r="K645" s="4"/>
    </row>
    <row r="646" spans="2:11" ht="19.5" customHeight="1" x14ac:dyDescent="0.2">
      <c r="B646" s="1"/>
      <c r="C646" s="2"/>
      <c r="D646" s="1"/>
      <c r="E646" s="1"/>
      <c r="F646" s="1"/>
      <c r="G646" s="1"/>
      <c r="H646" s="1"/>
      <c r="I646" s="4"/>
      <c r="J646" s="4"/>
      <c r="K646" s="4"/>
    </row>
    <row r="647" spans="2:11" ht="19.5" customHeight="1" x14ac:dyDescent="0.2">
      <c r="B647" s="1"/>
      <c r="C647" s="2"/>
      <c r="D647" s="1"/>
      <c r="E647" s="1"/>
      <c r="F647" s="1"/>
      <c r="G647" s="1"/>
      <c r="H647" s="1"/>
      <c r="I647" s="4"/>
      <c r="J647" s="4"/>
      <c r="K647" s="4"/>
    </row>
    <row r="648" spans="2:11" ht="19.5" customHeight="1" x14ac:dyDescent="0.2">
      <c r="B648" s="1"/>
      <c r="C648" s="2"/>
      <c r="D648" s="1"/>
      <c r="E648" s="1"/>
      <c r="F648" s="1"/>
      <c r="G648" s="1"/>
      <c r="H648" s="1"/>
      <c r="I648" s="4"/>
      <c r="J648" s="4"/>
      <c r="K648" s="4"/>
    </row>
    <row r="649" spans="2:11" ht="19.5" customHeight="1" x14ac:dyDescent="0.2">
      <c r="B649" s="1"/>
      <c r="C649" s="2"/>
      <c r="D649" s="1"/>
      <c r="E649" s="1"/>
      <c r="F649" s="1"/>
      <c r="G649" s="1"/>
      <c r="H649" s="1"/>
      <c r="I649" s="4"/>
      <c r="J649" s="4"/>
      <c r="K649" s="4"/>
    </row>
    <row r="650" spans="2:11" ht="19.5" customHeight="1" x14ac:dyDescent="0.2">
      <c r="B650" s="1"/>
      <c r="C650" s="2"/>
      <c r="D650" s="1"/>
      <c r="E650" s="1"/>
      <c r="F650" s="1"/>
      <c r="G650" s="1"/>
      <c r="H650" s="1"/>
      <c r="I650" s="4"/>
      <c r="J650" s="4"/>
      <c r="K650" s="4"/>
    </row>
    <row r="651" spans="2:11" ht="19.5" customHeight="1" x14ac:dyDescent="0.2">
      <c r="B651" s="1"/>
      <c r="C651" s="2"/>
      <c r="D651" s="1"/>
      <c r="E651" s="1"/>
      <c r="F651" s="1"/>
      <c r="G651" s="1"/>
      <c r="H651" s="1"/>
      <c r="I651" s="4"/>
      <c r="J651" s="4"/>
      <c r="K651" s="4"/>
    </row>
    <row r="652" spans="2:11" ht="19.5" customHeight="1" x14ac:dyDescent="0.2">
      <c r="B652" s="1"/>
      <c r="C652" s="2"/>
      <c r="D652" s="1"/>
      <c r="E652" s="1"/>
      <c r="F652" s="1"/>
      <c r="G652" s="1"/>
      <c r="H652" s="1"/>
      <c r="I652" s="4"/>
      <c r="J652" s="4"/>
      <c r="K652" s="4"/>
    </row>
    <row r="653" spans="2:11" ht="19.5" customHeight="1" x14ac:dyDescent="0.2">
      <c r="B653" s="1"/>
      <c r="C653" s="2"/>
      <c r="D653" s="1"/>
      <c r="E653" s="1"/>
      <c r="F653" s="1"/>
      <c r="G653" s="1"/>
      <c r="H653" s="1"/>
      <c r="I653" s="4"/>
      <c r="J653" s="4"/>
      <c r="K653" s="4"/>
    </row>
    <row r="654" spans="2:11" ht="19.5" customHeight="1" x14ac:dyDescent="0.2">
      <c r="B654" s="1"/>
      <c r="C654" s="2"/>
      <c r="D654" s="1"/>
      <c r="E654" s="1"/>
      <c r="F654" s="1"/>
      <c r="G654" s="1"/>
      <c r="H654" s="1"/>
      <c r="I654" s="4"/>
      <c r="J654" s="4"/>
      <c r="K654" s="4"/>
    </row>
    <row r="655" spans="2:11" ht="19.5" customHeight="1" x14ac:dyDescent="0.2">
      <c r="B655" s="1"/>
      <c r="C655" s="2"/>
      <c r="D655" s="1"/>
      <c r="E655" s="1"/>
      <c r="F655" s="1"/>
      <c r="G655" s="1"/>
      <c r="H655" s="1"/>
      <c r="I655" s="4"/>
      <c r="J655" s="4"/>
      <c r="K655" s="4"/>
    </row>
    <row r="656" spans="2:11" ht="19.5" customHeight="1" x14ac:dyDescent="0.2">
      <c r="B656" s="1"/>
      <c r="C656" s="2"/>
      <c r="D656" s="1"/>
      <c r="E656" s="1"/>
      <c r="F656" s="1"/>
      <c r="G656" s="1"/>
      <c r="H656" s="1"/>
      <c r="I656" s="4"/>
      <c r="J656" s="4"/>
      <c r="K656" s="4"/>
    </row>
    <row r="657" spans="2:11" ht="19.5" customHeight="1" x14ac:dyDescent="0.2">
      <c r="B657" s="1"/>
      <c r="C657" s="2"/>
      <c r="D657" s="1"/>
      <c r="E657" s="1"/>
      <c r="F657" s="1"/>
      <c r="G657" s="1"/>
      <c r="H657" s="1"/>
      <c r="I657" s="4"/>
      <c r="J657" s="4"/>
      <c r="K657" s="4"/>
    </row>
    <row r="658" spans="2:11" ht="19.5" customHeight="1" x14ac:dyDescent="0.2">
      <c r="B658" s="1"/>
      <c r="C658" s="2"/>
      <c r="D658" s="1"/>
      <c r="E658" s="1"/>
      <c r="F658" s="1"/>
      <c r="G658" s="1"/>
      <c r="H658" s="1"/>
      <c r="I658" s="4"/>
      <c r="J658" s="4"/>
      <c r="K658" s="4"/>
    </row>
  </sheetData>
  <mergeCells count="35">
    <mergeCell ref="I192:I206"/>
    <mergeCell ref="B207:F207"/>
    <mergeCell ref="I209:I221"/>
    <mergeCell ref="I151:I158"/>
    <mergeCell ref="I81:I138"/>
    <mergeCell ref="I161:I189"/>
    <mergeCell ref="B190:F190"/>
    <mergeCell ref="B149:F149"/>
    <mergeCell ref="H42:H49"/>
    <mergeCell ref="B127:F127"/>
    <mergeCell ref="B139:F139"/>
    <mergeCell ref="I141:I148"/>
    <mergeCell ref="E1:G7"/>
    <mergeCell ref="B79:F79"/>
    <mergeCell ref="B75:F75"/>
    <mergeCell ref="B21:D21"/>
    <mergeCell ref="B32:G32"/>
    <mergeCell ref="B52:F52"/>
    <mergeCell ref="B27:G27"/>
    <mergeCell ref="B65:F65"/>
    <mergeCell ref="B70:F70"/>
    <mergeCell ref="B40:G40"/>
    <mergeCell ref="B122:F122"/>
    <mergeCell ref="B268:F268"/>
    <mergeCell ref="F272:G272"/>
    <mergeCell ref="F270:G270"/>
    <mergeCell ref="F271:G271"/>
    <mergeCell ref="B159:F159"/>
    <mergeCell ref="F267:G267"/>
    <mergeCell ref="B266:G266"/>
    <mergeCell ref="B260:F260"/>
    <mergeCell ref="B256:F256"/>
    <mergeCell ref="B237:F237"/>
    <mergeCell ref="B242:F242"/>
    <mergeCell ref="F269:G269"/>
  </mergeCells>
  <hyperlinks>
    <hyperlink ref="E248" r:id="rId1" xr:uid="{60208E7A-64B5-4971-8D08-E76342D72D45}"/>
    <hyperlink ref="E241" r:id="rId2" xr:uid="{428DD772-FB4A-45D7-A562-7904853E23A8}"/>
    <hyperlink ref="E69" r:id="rId3" xr:uid="{3F8FD85E-C735-4828-9E06-BC08D88D6471}"/>
    <hyperlink ref="E126" r:id="rId4" xr:uid="{A1F7045F-C40D-497E-955D-EC384A13A045}"/>
    <hyperlink ref="E114" r:id="rId5" display="https://market.yandex.ru/card/lupa-s-podsvetkoy-lupa-ruchnaya-lupa-svetodiodnaya-uvelichitelnoye-steklo-dlya-chteniya-i-rukodeliya/101489698072?do-waremd5=zxUSfy9R0pEgxIeQXvQ8Sg&amp;clid=1601&amp;utm_source=yandex&amp;utm_medium=search&amp;utm_campaign=ymp_offer_dp_elektronika_model_mrkscr_top_bko_dyb_search_rus&amp;utm_content=cid%3A115709691%7Cgid%3A5565852976%7Caid%3A1873015065398448065%7Cph%3A205565852976%7Cpt%3Apremium%7Cpn%3A2%7Csrc%3Anone%7Cst%3Asearch%7Crid%3A205565852976%7Ccgcid%3A37142355&amp;yclid=16183020366066876415&amp;ogV=-12" xr:uid="{A0D2B926-C760-4115-B61A-9DED96D94FF4}"/>
  </hyperlinks>
  <pageMargins left="0.7" right="0.7" top="0.75" bottom="0.75" header="0" footer="0"/>
  <pageSetup paperSize="9" fitToWidth="0" orientation="portrait" r:id="rId6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m:sqref>F29:F31 F77 F34:F39 F258 F262:F264 F47:F50 F227:F236 F57:F58 F62:F64 F238:F240 F160 F249:F255 F243:F244 F70:F74 F150 F66:F68 F123:F125 F83:F85 F117:F121 F128 F87 F140 F132 F130 F135 F191 F208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85546875" customWidth="1"/>
  </cols>
  <sheetData>
    <row r="1" spans="2:2" ht="12.75" customHeight="1" x14ac:dyDescent="0.2"/>
    <row r="2" spans="2:2" ht="12.75" customHeight="1" x14ac:dyDescent="0.2">
      <c r="B2" s="31"/>
    </row>
    <row r="3" spans="2:2" ht="12.75" customHeight="1" x14ac:dyDescent="0.2">
      <c r="B3" s="31" t="s">
        <v>19</v>
      </c>
    </row>
    <row r="4" spans="2:2" ht="12.75" customHeight="1" x14ac:dyDescent="0.2">
      <c r="B4" s="31" t="s">
        <v>42</v>
      </c>
    </row>
    <row r="5" spans="2:2" ht="12.75" customHeight="1" x14ac:dyDescent="0.2">
      <c r="B5" s="31" t="s">
        <v>59</v>
      </c>
    </row>
    <row r="6" spans="2:2" ht="12.75" customHeight="1" x14ac:dyDescent="0.2">
      <c r="B6" s="31" t="s">
        <v>60</v>
      </c>
    </row>
    <row r="7" spans="2:2" ht="12.75" customHeight="1" x14ac:dyDescent="0.2">
      <c r="B7" s="31" t="s">
        <v>61</v>
      </c>
    </row>
    <row r="8" spans="2:2" ht="12.75" customHeight="1" x14ac:dyDescent="0.2">
      <c r="B8" s="31" t="s">
        <v>62</v>
      </c>
    </row>
    <row r="9" spans="2:2" ht="12.75" customHeight="1" x14ac:dyDescent="0.2">
      <c r="B9" s="31" t="s">
        <v>36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2026-02-17T12:40:47Z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