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ФМЦИО\АБИЛИМПИКС_\РЧА 2026\КЗ РЧА 2026\+-Художник-оформитель_(Изобразительное искусство)_РЧА2026_(п(сКЗ+ОЛ+ИЛ) ДЛ\"/>
    </mc:Choice>
  </mc:AlternateContent>
  <xr:revisionPtr revIDLastSave="0" documentId="13_ncr:1_{C11C35DE-1DF3-40CE-83D5-AA10738ED943}" xr6:coauthVersionLast="47" xr6:coauthVersionMax="47" xr10:uidLastSave="{00000000-0000-0000-0000-000000000000}"/>
  <bookViews>
    <workbookView xWindow="4680" yWindow="600" windowWidth="28485" windowHeight="21000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G42" i="1"/>
  <c r="G37" i="1"/>
  <c r="G38" i="1"/>
  <c r="D25" i="1"/>
</calcChain>
</file>

<file path=xl/sharedStrings.xml><?xml version="1.0" encoding="utf-8"?>
<sst xmlns="http://schemas.openxmlformats.org/spreadsheetml/2006/main" count="499" uniqueCount="207">
  <si>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</si>
  <si>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</si>
  <si>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</si>
  <si>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</si>
  <si>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</si>
  <si>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</si>
  <si>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</si>
  <si>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</si>
  <si>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</si>
  <si>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</si>
  <si>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</si>
  <si>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</si>
  <si>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</si>
  <si>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</si>
  <si>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</si>
  <si>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</si>
  <si>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</si>
  <si>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</si>
  <si>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</si>
  <si>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</si>
  <si>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</si>
  <si>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</si>
  <si>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</si>
  <si>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</si>
  <si>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</si>
  <si>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</si>
  <si>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</si>
  <si>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</si>
  <si>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</si>
  <si>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</si>
  <si>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</si>
  <si>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</si>
  <si>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Операционная система</t>
  </si>
  <si>
    <t>Примечание</t>
  </si>
  <si>
    <t>Количество на 1 рабочее место</t>
  </si>
  <si>
    <t>пог. м</t>
  </si>
  <si>
    <t>Клавиатура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</si>
  <si>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</si>
  <si>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</si>
  <si>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</si>
  <si>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</si>
  <si>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</si>
  <si>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</si>
  <si>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</si>
  <si>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</si>
  <si>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</si>
  <si>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</si>
  <si>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</si>
  <si>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</si>
  <si>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</si>
  <si>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</si>
  <si>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</si>
  <si>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</si>
  <si>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</si>
  <si>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</si>
  <si>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</si>
  <si>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</si>
  <si>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</si>
  <si>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</si>
  <si>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</si>
  <si>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</si>
  <si>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</si>
  <si>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</si>
  <si>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</si>
  <si>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</si>
  <si>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</si>
  <si>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</si>
  <si>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</si>
  <si>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</si>
  <si>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</si>
  <si>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t>Корзина для мусора</t>
  </si>
  <si>
    <t>Напольный кулер для питьевой воды</t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</si>
  <si>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</si>
  <si>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</si>
  <si>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</si>
  <si>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Интернет</t>
  </si>
  <si>
    <t>Беспроводной WI-FI</t>
  </si>
  <si>
    <t>Не менее 100 Мбит/с</t>
  </si>
  <si>
    <t>более 100 Мбит/c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</si>
  <si>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</si>
  <si>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</si>
  <si>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</si>
  <si>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</si>
  <si>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</si>
  <si>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</si>
  <si>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</si>
  <si>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</si>
  <si>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</si>
  <si>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</si>
  <si>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</si>
  <si>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</si>
  <si>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</si>
  <si>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</si>
  <si>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</si>
  <si>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</si>
  <si>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Не требуется</t>
  </si>
  <si>
    <t>Скорость передачи данных по сети Интернет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</si>
  <si>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</si>
  <si>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</si>
  <si>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</si>
  <si>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</si>
  <si>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</si>
  <si>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</si>
  <si>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</si>
  <si>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</si>
  <si>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</si>
  <si>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</si>
  <si>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</si>
  <si>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</si>
  <si>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</si>
  <si>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</si>
  <si>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t>Карандаши чернографитные</t>
  </si>
  <si>
    <t>Твёрдость грифеля: HB</t>
  </si>
  <si>
    <t>Ластик</t>
  </si>
  <si>
    <t>Минимальные требования: 
Монитор: экран 21.5
Процессор: Intel Core i5 (или аналог)
Оперативная память: 16 ГБ
Накопители: SSD 512 ГБ
Цифровой интерфейс для подключения телевизора: HDMI</t>
  </si>
  <si>
    <t xml:space="preserve">Бумага для офисной 
техники А4 </t>
  </si>
  <si>
    <t>Бумага офисная SvetoCopy A4 Classic 80г/м2,
 500 л белая</t>
  </si>
  <si>
    <t>Картридж для МФУ</t>
  </si>
  <si>
    <t>совместим с МФУ согласно спецификации</t>
  </si>
  <si>
    <t>Флеш-накопитель USB</t>
  </si>
  <si>
    <t>Объем памяти: 16 ГБ;
Интерфейс: USB 3.0;
Разъем: USB A</t>
  </si>
  <si>
    <t>Папка для документов/папка-регистратор</t>
  </si>
  <si>
    <t>Примерные характеристики: Формат: А4
Ширина корешка, мм: не менее 30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</si>
  <si>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</si>
  <si>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</si>
  <si>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Файл-вкладыш (мультифора) А4 (20 штук в упаковке)</t>
  </si>
  <si>
    <t>Аналог:
Attache А4 30 мкм гладкий с перфорацией (20 штук в упаковке)</t>
  </si>
  <si>
    <t>https://www.komus.ru/katalog/papki-i-sistemy-arkhivatsii/fajly-i-papki-fajlovye/fajly-vkladyshi-tonkie-25-35mkm/fajl-vkladysh-multifora-attache-a4-30-mkm-gladkij-s-perforatsiej-20-shtuk-v-upakovke-/p/821516/?from=block-123-0_9&amp;qid=6948693232-0-9</t>
  </si>
  <si>
    <t xml:space="preserve">Программы редактирования  и просмотра PDF-файлов. </t>
  </si>
  <si>
    <t>Аналог программ Adobe Reader или Adobe Acrobat не ранее 2018 года</t>
  </si>
  <si>
    <t>https://www.adobe.com</t>
  </si>
  <si>
    <t>Салфетки влажные очищающие</t>
  </si>
  <si>
    <t>Линейка</t>
  </si>
  <si>
    <t>Минимальные требования: 
Монитор: 22" или выше
Процессор: Intel i5 12500 или выше (или аналог)
Оперативная память: 16 ГБ
Накопители: SSD 512 ГБ
Цифровой интерфейс для подключения телевизора: HDMI</t>
  </si>
  <si>
    <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</si>
  <si>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</si>
  <si>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r>
      <t xml:space="preserve">Указано общее количество стандартного оборудования и мебели, которое </t>
    </r>
    <r>
      <rPr>
        <b/>
        <u/>
        <sz val="11"/>
        <color rgb="FFFF0000"/>
        <rFont val="Times New Roman"/>
        <family val="1"/>
        <charset val="204"/>
      </rPr>
      <t>считается автоматически</t>
    </r>
    <r>
      <rPr>
        <sz val="11"/>
        <color rgb="FF000000"/>
        <rFont val="Times New Roman"/>
        <family val="1"/>
        <charset val="204"/>
      </rPr>
      <t xml:space="preserve"> из размещённой информации ниже</t>
    </r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</si>
  <si>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ШКОЛЬНИКИ, СТУДЕНТЫ, 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</si>
  <si>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ОБОРУДОВАНИЕ, ИНВЕНТАРЬ, ИНСТРУМЕНТЫ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ШКОЛЬНИКИ, СТУДЕНТЫ, 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</si>
  <si>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Рекомендуемая специальная одежда (участник может привезти с собой) Школьники/Студенты/Специалисты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</si>
  <si>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(участник может привезти с собой) Школьники/Студенты/Специалисты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</si>
  <si>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"Художник-оформитель"</t>
  </si>
  <si>
    <t>Раковина</t>
  </si>
  <si>
    <t>Смеситель холодной и горячей воды</t>
  </si>
  <si>
    <t>Материал хром, излив 25 см, катридж 40 см</t>
  </si>
  <si>
    <r>
      <t xml:space="preserve">для 5 рабочих мест и 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</t>
    </r>
  </si>
  <si>
    <r>
      <t xml:space="preserve">ОБОРУДОВАНИЕ, ИНВЕНТАРЬ, ИНСТРУМЕНТЫ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</si>
  <si>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https://www.peredvizhnik.ru/catalog/molbertyi_i_etyudniki/molbertyi/molberty_liry/molbert_display_m_20_h_max_150_11kg_holst_mah_130_10_kg/</t>
  </si>
  <si>
    <t>https://www.peredvizhnik.ru/catalog/oborudovanie_i_mebel/planshetyi/planshet_dvp_40h60sm_sonet/</t>
  </si>
  <si>
    <t xml:space="preserve">https://www.express-office.ru/catalog/chairs/visitorchairs/izo-fabrikant/#/color-seryj </t>
  </si>
  <si>
    <t>https://www.ozon.ru/product/taburet-skandi-bez-pokrytiya-kruglyy-dlya-kuhni-taburetka-derevyannyy-515993879/?__rr=1&amp;abt_att=1&amp;origin_referer=yandex.ru&amp;utm_medium=organic&amp;utm_source=yandex_serp_products</t>
  </si>
  <si>
    <t>Бак для мусора</t>
  </si>
  <si>
    <t>Объём 120 л</t>
  </si>
  <si>
    <t>РАСХОДНЫЕ МАТЕРИАЛЫ для выполнения конкурсного задания</t>
  </si>
  <si>
    <t>Мешки для мусора</t>
  </si>
  <si>
    <t>120 л.</t>
  </si>
  <si>
    <t>Лира M/20  или аналог
h:max 160см</t>
  </si>
  <si>
    <t>Мольберт</t>
  </si>
  <si>
    <t>Сонет или аналог
40х60</t>
  </si>
  <si>
    <t>Планшет ДВП (А2)</t>
  </si>
  <si>
    <t>Табурет</t>
  </si>
  <si>
    <t>"Сканди" или аналог, без покрытия (круглый,  табуретка, деревянный) для красок и инструментов
h45</t>
  </si>
  <si>
    <r>
      <t xml:space="preserve">для 5 рабочих мест и 10 участников в категории </t>
    </r>
    <r>
      <rPr>
        <u/>
        <sz val="11"/>
        <color rgb="FFFF0000"/>
        <rFont val="Times New Roman"/>
        <family val="1"/>
        <charset val="204"/>
      </rPr>
      <t>Студенты, Специалисты</t>
    </r>
  </si>
  <si>
    <t>https://www.ozon.ru/product/guash-nevskaya-palitra-master-klass-hudozhestvennaya-20-ml-16-tsvetov-138304616/?at=jYtZQOXlphzZ5g0wuJ1yYqjInyl3okSkWRDD9I3x02nR</t>
  </si>
  <si>
    <t xml:space="preserve">Бумага для акварели А3 </t>
  </si>
  <si>
    <t>20 листов              A3 (29.7 × 42 см)</t>
  </si>
  <si>
    <t xml:space="preserve"> https://www.ozon.ru/product/vista-artista-bumaga-dlya-akvareli-100-tsellyuloza-200-g-m2-a3-42-h-30-sm-20-listov-v-papke-pwg-a320-2358090897/?at=LZtln84mpUrVREk6t32KxD2c6n8kv3FAZWzlOi7gDM2q#:~:text=VISTA%2DARTISTA%20%D0%B1%D1%83%D0%BC%D0%B0%D0%B3%D0%B0%20%D0%B4%D0%BB%D1%8F%20%D0%B0%D0%BA%D0%B2%D0%B0%D1%80%D0%B5%D0%BB%D0%B8%20100%25%20%D1%86%D0%B5%D0%BB%D0%BB%D1%8E%D0%BB%D0%BE%D0%B7%D0%B0%20200%20%D0%B3/%D0%BC2%2C%20A3%20(42%20%D1%85%2030%20%D1%81%D0%BC)%2C%2020%20%D0%BB%D0%B8%D1%81%D1%82%D0%BE%D0%B2%20%D0%B2%20%D0%BF%D0%B0%D0%BF%D0%BA%D0%B5%20PWG%2DA320</t>
  </si>
  <si>
    <t xml:space="preserve">Бумага для черчения А4 </t>
  </si>
  <si>
    <t>24 листа             A4 (21 × 29.7 см)</t>
  </si>
  <si>
    <t>https://www.ozon.ru/product/bumaga-dlya-chercheniya-risovaniya-a3-goznak-24-lista-200-g-m2-bez-ramki-vatman-1692432893/?at=ywtA54WA3IRAy320Hq3ZYqXfLOqJPZcXN5jDruzXZx9Z</t>
  </si>
  <si>
    <t>https://www.komus.ru/trademarks/t/2886/?q=&amp;search_text=%D0%BB%D0%B0%D1%81%D1%82%D0%B8%D0%BA+milan&amp;q.categoryFullTextSearch.2.2=11318&amp;q.priceValue.4.2=10%2C90-1%C2%A0100%2C00&amp;sort=relevance</t>
  </si>
  <si>
    <t>Стакан-подставка, органайзер для канцелярии, настольный , металлический, черный</t>
  </si>
  <si>
    <t>https://www.ozon.ru/product/stakan-podstavka-organayzer-dlya-kantselyarii-nastolnyy-metallicheskiy-chernyy-1752107351/?at=RltyqOlyXIWyG5RU7B5AWDuNLEoKMCjv28zwFLXXnnr</t>
  </si>
  <si>
    <t xml:space="preserve">Маркер черный перманентный водостойкий  </t>
  </si>
  <si>
    <t>Набор кистей для рисования Ассорти № 1/0, 10 шт.</t>
  </si>
  <si>
    <t>https://www.ozon.ru/product/nabor-kistey-dlya-risovaniya-assorti-1-0-10-sht-2453384234/?at=qQtJj2Y39c70LqY3IGJJ21vhXLEK1zsozvBQ7u51qmY0</t>
  </si>
  <si>
    <t>https://www.ozon.ru/product/palitra-dlya-risovaniya-10-yacheek-ovalnaya-dlya-risovaniya-2157524208/?at=PjtJE6RvycQLvpMwCZ32v8yIQ6ODyRtBKJjzXHAxlOrm</t>
  </si>
  <si>
    <r>
      <t xml:space="preserve">для 5 рабочих мест и 5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</t>
    </r>
  </si>
  <si>
    <t>Палитра для рисования</t>
  </si>
  <si>
    <t>Треугольник</t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</si>
  <si>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</si>
  <si>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Материал: пластик
10 ячеек / овальная / для рисования</t>
  </si>
  <si>
    <r>
      <t xml:space="preserve">для 5 рабочих мест и 15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Школьники, Студенты, Специалисты</t>
    </r>
  </si>
  <si>
    <t>HB с ластиком Attache Economy заточенный шестигранный или аналог
Твёрдость грифеля: HB</t>
  </si>
  <si>
    <t>Карандаш чернографитный</t>
  </si>
  <si>
    <t>Milan 118 каучуковый или аналог</t>
  </si>
  <si>
    <t xml:space="preserve">Ластик </t>
  </si>
  <si>
    <t>Лампа настольная</t>
  </si>
  <si>
    <t>Тип лампы: люминесцентная/светодиодная
Тип крепления: струбцина</t>
  </si>
  <si>
    <r>
      <t xml:space="preserve">ОБОРУДОВАНИЕ, ИНВЕНТАРЬ, ИНСТРУМЕНТЫ для категории участников СТУДЕНТЫ, </t>
    </r>
    <r>
      <rPr>
        <b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</si>
  <si>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СТУДЕНТЫ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</si>
  <si>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для 5 рабочих мест и 5 участников в категории </t>
    </r>
    <r>
      <rPr>
        <u/>
        <sz val="11"/>
        <color rgb="FFFF0000"/>
        <rFont val="Times New Roman"/>
        <family val="1"/>
        <charset val="204"/>
      </rPr>
      <t>Студенты</t>
    </r>
  </si>
  <si>
    <t>Клейкая лента малярная белая 48 мм х 50 м (бумажная, легкоудаляемая)</t>
  </si>
  <si>
    <t>https://market.yandex.ru/card/malyarnaya-lenta-krepp-48mm50m/103566242564?do-waremd5=zDO5EgiNPWcufkf7iImygA&amp;cpc=1CiKs-WVAImqkAT9D6MkKQaa7LA4qyeQ4WyelSV5SO5MAsPmbL1oFWo11OvNafqgzAagT8eFdIaWndTGc85LvoAaRhrQKb7IspG9VzAGeJnBf1TjpkeuzM9l4DDxnmMHufZw8G_Lm6f2pGPdTal8XrQvzWm9wm6VT5oY9kqvVlGaQThlw4Nn02TCzc9IVyoGJ1OlRCJVJA7R3_D57HvqSAICEpv1GT3mK0T3qE52zbJgk_U-rMowDSYWn2lpK0eIgdLTOnXML68sDEzPHc9J3xh-JtA1mN0k0lfxNQMmkVDEEJtn4ZhLD07FvYzGAEq17Tm43RVZlCzBK6yIhPquy85Cz4jCHmSqS0OfahIoGt1OYLCpRgLQJ_Wsyrwg5ENFmOCQOjY_kEjEpI9CKBTapAb1Pe7JL8H1BaysnVwwXz4VLmMcloMwtE8tLU0ICdwNb3MZDvTWpz_seCDTMR5FzAWKYApmie6ahftKuyNq2byvH4jvt-BNLe3-WACcDV0spKxxbBCX-6hs-8sgRGGXpALipjuapKKu-dgFCDkasFBV5XX_xkT276xDAlyAHkWiOb2YDbO2r_8o9yvcAdmWRtAna04mroUkGyF5fP6iJ5KPijah71RMfAPCIZ5rvwWFkMADI6rF4GTP0Kyjc6SRddf1QJkkk7DwT3xePgDAGZGugn0G0gClB7o-0uOwanXmOdRBM3Ud0Q5bmI50epH2Am87ZcRnEcO1g8uIf3YaX488yrPz1PnzNobSfGzTnpgn&amp;nid=18060764&amp;ogV=-10</t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</si>
  <si>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</si>
  <si>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для 5 рабочих мест и 5 участников в категории </t>
    </r>
    <r>
      <rPr>
        <u/>
        <sz val="11"/>
        <color rgb="FFFF0000"/>
        <rFont val="Times New Roman"/>
        <family val="1"/>
        <charset val="204"/>
      </rPr>
      <t>Специалисты</t>
    </r>
  </si>
  <si>
    <t>для 5 рабочих мест и 5  участников в категории Школьники</t>
  </si>
  <si>
    <t>https://www.vseinstrumenti.ru/tag-page/polotentsa-bumazhnye-rulonnye-dvuhslojnye-73556/</t>
  </si>
  <si>
    <t>Полотенца универсальные нетканые Ascania «Многократного применения», 25х40 см, 60 шт</t>
  </si>
  <si>
    <t>https://www.sima-land.ru/10551453/polotenca-universalnye-netkanye-ascania-mnogokratnogo-primeneniya-25h40-cm-60-sht/</t>
  </si>
  <si>
    <t>Мастер Класс 16*20 мл или аналог</t>
  </si>
  <si>
    <t>Набор гуаши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</si>
  <si>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color rgb="FFFF0000"/>
        <rFont val="Times New Roman"/>
        <family val="1"/>
        <charset val="204"/>
      </rPr>
      <t>"Художник-оформитель"</t>
    </r>
    <r>
      <rPr>
        <sz val="11"/>
        <color rgb="FF000000"/>
        <rFont val="Times New Roman"/>
        <family val="1"/>
        <charset val="204"/>
      </rPr>
      <t xml:space="preserve">
Протокол от 19.01.2026 № 1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rFont val="Times New Roman"/>
        <family val="1"/>
        <charset val="204"/>
      </rPr>
      <t>Н.В. Ананьева</t>
    </r>
    <r>
      <rPr>
        <sz val="11"/>
        <color rgb="FF000000"/>
        <rFont val="Times New Roman"/>
        <family val="1"/>
        <charset val="204"/>
      </rPr>
      <t xml:space="preserve">
                      (подпись)</t>
    </r>
  </si>
  <si>
    <t>ИЗО black или аналог
Размеры:
Ширина: 490 мм.
Высота: 820 мм.</t>
  </si>
  <si>
    <t>Бумажные полотенца</t>
  </si>
  <si>
    <t>Размер: 300 мм</t>
  </si>
  <si>
    <t>Прямой угол — 90 градусов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</si>
</sst>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64">
    <xf numFmtId="0" fontId="0" fillId="0" borderId="0"/>
    <xf numFmtId="0" fontId="11" fillId="0" borderId="1"/>
    <xf numFmtId="0" fontId="12" fillId="0" borderId="1" applyNumberFormat="0" applyFill="0" applyBorder="0" applyProtection="0"/>
    <xf numFmtId="0" fontId="13" fillId="0" borderId="1"/>
    <xf numFmtId="0" fontId="15" fillId="0" borderId="1"/>
    <xf numFmtId="0" fontId="16" fillId="0" borderId="1"/>
    <xf numFmtId="0" fontId="12" fillId="0" borderId="1" applyNumberFormat="0" applyFill="0" applyBorder="0" applyAlignment="0" applyProtection="0"/>
    <xf numFmtId="0" fontId="16" fillId="0" borderId="1"/>
    <xf numFmtId="0" fontId="16" fillId="0" borderId="1"/>
    <xf numFmtId="0" fontId="15" fillId="0" borderId="1"/>
    <xf numFmtId="0" fontId="15" fillId="0" borderId="1"/>
    <xf numFmtId="0" fontId="12" fillId="0" borderId="1" applyNumberFormat="0" applyFill="0" applyBorder="0" applyProtection="0"/>
    <xf numFmtId="0" fontId="17" fillId="0" borderId="1"/>
    <xf numFmtId="0" fontId="19" fillId="0" borderId="1"/>
    <xf numFmtId="0" fontId="21" fillId="0" borderId="1" applyNumberFormat="0" applyFill="0" applyBorder="0" applyAlignment="0" applyProtection="0"/>
    <xf numFmtId="0" fontId="20" fillId="0" borderId="1"/>
    <xf numFmtId="0" fontId="16" fillId="0" borderId="1"/>
    <xf numFmtId="0" fontId="23" fillId="0" borderId="1"/>
    <xf numFmtId="0" fontId="25" fillId="0" borderId="1"/>
    <xf numFmtId="0" fontId="22" fillId="0" borderId="1"/>
    <xf numFmtId="0" fontId="22" fillId="0" borderId="1"/>
    <xf numFmtId="0" fontId="24" fillId="0" borderId="1"/>
    <xf numFmtId="0" fontId="15" fillId="0" borderId="1"/>
    <xf numFmtId="0" fontId="22" fillId="0" borderId="1"/>
    <xf numFmtId="0" fontId="22" fillId="0" borderId="1"/>
    <xf numFmtId="0" fontId="16" fillId="0" borderId="1"/>
    <xf numFmtId="0" fontId="27" fillId="0" borderId="1" applyNumberFormat="0" applyFill="0" applyBorder="0" applyAlignment="0" applyProtection="0"/>
    <xf numFmtId="0" fontId="28" fillId="0" borderId="1"/>
    <xf numFmtId="0" fontId="33" fillId="0" borderId="1" applyNumberFormat="0" applyFill="0" applyBorder="0" applyAlignment="0" applyProtection="0"/>
    <xf numFmtId="0" fontId="32" fillId="0" borderId="1" applyNumberFormat="0" applyFill="0" applyBorder="0" applyAlignment="0" applyProtection="0"/>
    <xf numFmtId="0" fontId="32" fillId="0" borderId="1" applyNumberFormat="0" applyFill="0" applyBorder="0" applyAlignment="0" applyProtection="0"/>
    <xf numFmtId="0" fontId="32" fillId="0" borderId="1" applyNumberFormat="0" applyFill="0" applyBorder="0" applyProtection="0"/>
    <xf numFmtId="0" fontId="32" fillId="0" borderId="1" applyNumberFormat="0" applyFill="0" applyBorder="0" applyProtection="0"/>
    <xf numFmtId="0" fontId="32" fillId="0" borderId="1" applyNumberFormat="0" applyFill="0" applyBorder="0" applyProtection="0"/>
    <xf numFmtId="0" fontId="34" fillId="0" borderId="1" applyNumberFormat="0" applyFill="0" applyBorder="0" applyAlignment="0" applyProtection="0"/>
    <xf numFmtId="0" fontId="34" fillId="0" borderId="1" applyNumberFormat="0" applyFill="0" applyBorder="0" applyAlignment="0" applyProtection="0"/>
    <xf numFmtId="0" fontId="32" fillId="0" borderId="1" applyNumberFormat="0" applyFill="0" applyBorder="0" applyProtection="0"/>
    <xf numFmtId="0" fontId="35" fillId="0" borderId="1" applyNumberFormat="0" applyFill="0" applyBorder="0" applyAlignment="0" applyProtection="0"/>
    <xf numFmtId="0" fontId="30" fillId="0" borderId="1" applyNumberFormat="0" applyFill="0" applyBorder="0" applyAlignment="0" applyProtection="0">
      <alignment vertical="center"/>
    </xf>
    <xf numFmtId="0" fontId="36" fillId="0" borderId="1"/>
    <xf numFmtId="0" fontId="36" fillId="0" borderId="1"/>
    <xf numFmtId="0" fontId="36" fillId="0" borderId="1"/>
    <xf numFmtId="0" fontId="36" fillId="0" borderId="1"/>
    <xf numFmtId="0" fontId="36" fillId="0" borderId="1"/>
    <xf numFmtId="0" fontId="36" fillId="0" borderId="1"/>
    <xf numFmtId="0" fontId="28" fillId="0" borderId="1"/>
    <xf numFmtId="0" fontId="28" fillId="0" borderId="1"/>
    <xf numFmtId="0" fontId="37" fillId="0" borderId="1"/>
    <xf numFmtId="0" fontId="37" fillId="0" borderId="1"/>
    <xf numFmtId="0" fontId="31" fillId="0" borderId="1"/>
    <xf numFmtId="0" fontId="29" fillId="0" borderId="1"/>
    <xf numFmtId="0" fontId="29" fillId="0" borderId="1"/>
    <xf numFmtId="0" fontId="29" fillId="0" borderId="1"/>
    <xf numFmtId="0" fontId="31" fillId="0" borderId="1"/>
    <xf numFmtId="0" fontId="31" fillId="0" borderId="1"/>
    <xf numFmtId="0" fontId="31" fillId="0" borderId="1"/>
    <xf numFmtId="0" fontId="31" fillId="0" borderId="1"/>
    <xf numFmtId="0" fontId="31" fillId="0" borderId="1"/>
    <xf numFmtId="0" fontId="29" fillId="0" borderId="1"/>
    <xf numFmtId="0" fontId="29" fillId="0" borderId="1"/>
    <xf numFmtId="0" fontId="29" fillId="0" borderId="1"/>
    <xf numFmtId="0" fontId="31" fillId="0" borderId="1"/>
    <xf numFmtId="0" fontId="31" fillId="0" borderId="1"/>
    <xf numFmtId="0" fontId="31" fillId="0" borderId="1"/>
    <xf numFmtId="0" fontId="29" fillId="0" borderId="1"/>
    <xf numFmtId="0" fontId="29" fillId="0" borderId="1"/>
    <xf numFmtId="0" fontId="29" fillId="0" borderId="1"/>
    <xf numFmtId="0" fontId="29" fillId="0" borderId="1"/>
    <xf numFmtId="0" fontId="38" fillId="0" borderId="1"/>
    <xf numFmtId="0" fontId="38" fillId="0" borderId="1"/>
    <xf numFmtId="0" fontId="29" fillId="0" borderId="1"/>
    <xf numFmtId="0" fontId="29" fillId="0" borderId="1"/>
    <xf numFmtId="0" fontId="31" fillId="0" borderId="1"/>
    <xf numFmtId="0" fontId="31" fillId="0" borderId="1"/>
    <xf numFmtId="0" fontId="31" fillId="0" borderId="1"/>
    <xf numFmtId="0" fontId="39" fillId="0" borderId="1"/>
    <xf numFmtId="0" fontId="39" fillId="0" borderId="1"/>
    <xf numFmtId="0" fontId="40" fillId="0" borderId="1"/>
    <xf numFmtId="0" fontId="40" fillId="0" borderId="1"/>
    <xf numFmtId="0" fontId="29" fillId="0" borderId="1"/>
    <xf numFmtId="0" fontId="41" fillId="0" borderId="1"/>
    <xf numFmtId="0" fontId="29" fillId="0" borderId="1"/>
    <xf numFmtId="0" fontId="29" fillId="0" borderId="1"/>
    <xf numFmtId="0" fontId="29" fillId="0" borderId="1"/>
    <xf numFmtId="0" fontId="29" fillId="0" borderId="1"/>
    <xf numFmtId="0" fontId="8" fillId="0" borderId="1"/>
    <xf numFmtId="0" fontId="26" fillId="0" borderId="1"/>
    <xf numFmtId="0" fontId="26" fillId="0" borderId="1"/>
    <xf numFmtId="0" fontId="26" fillId="0" borderId="1"/>
    <xf numFmtId="0" fontId="26" fillId="0" borderId="1"/>
    <xf numFmtId="0" fontId="26" fillId="0" borderId="1"/>
    <xf numFmtId="0" fontId="8" fillId="0" borderId="1"/>
    <xf numFmtId="0" fontId="8" fillId="0" borderId="1"/>
    <xf numFmtId="0" fontId="20" fillId="0" borderId="1"/>
    <xf numFmtId="0" fontId="8" fillId="0" borderId="1"/>
    <xf numFmtId="0" fontId="8" fillId="0" borderId="1"/>
    <xf numFmtId="0" fontId="8" fillId="0" borderId="1"/>
    <xf numFmtId="0" fontId="26" fillId="0" borderId="1"/>
    <xf numFmtId="0" fontId="26" fillId="0" borderId="1"/>
    <xf numFmtId="0" fontId="26" fillId="0" borderId="1"/>
    <xf numFmtId="0" fontId="8" fillId="0" borderId="1"/>
    <xf numFmtId="0" fontId="8" fillId="0" borderId="1"/>
    <xf numFmtId="0" fontId="8" fillId="0" borderId="1"/>
    <xf numFmtId="0" fontId="26" fillId="0" borderId="1"/>
    <xf numFmtId="0" fontId="26" fillId="0" borderId="1"/>
    <xf numFmtId="0" fontId="26" fillId="0" borderId="1"/>
    <xf numFmtId="0" fontId="26" fillId="0" borderId="1"/>
    <xf numFmtId="0" fontId="26" fillId="0" borderId="1"/>
    <xf numFmtId="0" fontId="8" fillId="0" borderId="1"/>
    <xf numFmtId="0" fontId="8" fillId="0" borderId="1"/>
    <xf numFmtId="0" fontId="8" fillId="0" borderId="1"/>
    <xf numFmtId="0" fontId="26" fillId="0" borderId="1"/>
    <xf numFmtId="0" fontId="13" fillId="0" borderId="1"/>
    <xf numFmtId="0" fontId="22" fillId="0" borderId="1"/>
    <xf numFmtId="0" fontId="22" fillId="0" borderId="1"/>
    <xf numFmtId="0" fontId="22" fillId="0" borderId="1"/>
    <xf numFmtId="0" fontId="22" fillId="0" borderId="1"/>
    <xf numFmtId="0" fontId="43" fillId="0" borderId="1" applyNumberFormat="0" applyFill="0" applyBorder="0" applyAlignment="0" applyProtection="0">
      <alignment vertical="center"/>
    </xf>
    <xf numFmtId="0" fontId="12" fillId="0" borderId="1" applyNumberFormat="0" applyFill="0" applyBorder="0" applyProtection="0"/>
    <xf numFmtId="0" fontId="44" fillId="0" borderId="1" applyNumberFormat="0" applyFill="0" applyBorder="0" applyAlignment="0" applyProtection="0"/>
    <xf numFmtId="0" fontId="44" fillId="0" borderId="1" applyNumberFormat="0" applyFill="0" applyBorder="0" applyAlignment="0" applyProtection="0"/>
    <xf numFmtId="0" fontId="12" fillId="0" borderId="1" applyNumberFormat="0" applyFill="0" applyBorder="0" applyProtection="0"/>
    <xf numFmtId="0" fontId="12" fillId="0" borderId="1" applyNumberFormat="0" applyFill="0" applyBorder="0" applyAlignment="0" applyProtection="0"/>
    <xf numFmtId="0" fontId="17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45" fillId="0" borderId="1"/>
    <xf numFmtId="0" fontId="46" fillId="0" borderId="1"/>
    <xf numFmtId="0" fontId="11" fillId="0" borderId="1"/>
    <xf numFmtId="0" fontId="11" fillId="0" borderId="1"/>
    <xf numFmtId="0" fontId="11" fillId="0" borderId="1"/>
    <xf numFmtId="0" fontId="47" fillId="0" borderId="1"/>
    <xf numFmtId="0" fontId="50" fillId="0" borderId="0" applyNumberFormat="0" applyFill="0" applyBorder="0" applyAlignment="0" applyProtection="0"/>
    <xf numFmtId="0" fontId="52" fillId="0" borderId="1"/>
    <xf numFmtId="0" fontId="53" fillId="0" borderId="1" applyNumberFormat="0" applyFill="0" applyBorder="0" applyAlignment="0" applyProtection="0"/>
    <xf numFmtId="0" fontId="54" fillId="0" borderId="1" applyNumberFormat="0" applyFill="0" applyBorder="0" applyAlignment="0" applyProtection="0"/>
    <xf numFmtId="0" fontId="54" fillId="0" borderId="1" applyNumberFormat="0" applyFill="0" applyBorder="0" applyProtection="0"/>
    <xf numFmtId="0" fontId="54" fillId="0" borderId="1" applyNumberFormat="0" applyFill="0" applyBorder="0" applyProtection="0"/>
    <xf numFmtId="0" fontId="55" fillId="0" borderId="1" applyNumberFormat="0" applyFill="0" applyBorder="0" applyAlignment="0" applyProtection="0"/>
    <xf numFmtId="0" fontId="56" fillId="0" borderId="1"/>
    <xf numFmtId="0" fontId="57" fillId="0" borderId="1"/>
    <xf numFmtId="0" fontId="58" fillId="0" borderId="1"/>
    <xf numFmtId="0" fontId="57" fillId="0" borderId="1"/>
    <xf numFmtId="0" fontId="58" fillId="0" borderId="1"/>
    <xf numFmtId="0" fontId="57" fillId="0" borderId="1"/>
    <xf numFmtId="0" fontId="58" fillId="0" borderId="1"/>
    <xf numFmtId="0" fontId="58" fillId="0" borderId="1"/>
    <xf numFmtId="0" fontId="59" fillId="0" borderId="1"/>
    <xf numFmtId="0" fontId="60" fillId="0" borderId="1"/>
    <xf numFmtId="0" fontId="61" fillId="0" borderId="1"/>
    <xf numFmtId="0" fontId="58" fillId="0" borderId="1"/>
    <xf numFmtId="0" fontId="5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21" fillId="0" borderId="1" applyNumberFormat="0" applyFill="0" applyBorder="0" applyAlignment="0" applyProtection="0"/>
    <xf numFmtId="0" fontId="62" fillId="0" borderId="1" applyNumberFormat="0" applyFill="0" applyBorder="0" applyAlignment="0" applyProtection="0"/>
    <xf numFmtId="0" fontId="11" fillId="0" borderId="1"/>
    <xf numFmtId="0" fontId="8" fillId="0" borderId="1"/>
  </cellStyleXfs>
  <cellXfs count="279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14" fillId="10" borderId="20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shrinkToFit="1"/>
    </xf>
    <xf numFmtId="0" fontId="1" fillId="11" borderId="20" xfId="0" applyFont="1" applyFill="1" applyBorder="1" applyAlignment="1">
      <alignment horizontal="left" vertical="center" wrapText="1"/>
    </xf>
    <xf numFmtId="0" fontId="1" fillId="11" borderId="20" xfId="0" applyFont="1" applyFill="1" applyBorder="1" applyAlignment="1">
      <alignment horizontal="left" vertical="top" wrapText="1"/>
    </xf>
    <xf numFmtId="0" fontId="7" fillId="11" borderId="20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left" vertical="top" wrapText="1"/>
    </xf>
    <xf numFmtId="0" fontId="7" fillId="12" borderId="20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 shrinkToFit="1"/>
    </xf>
    <xf numFmtId="0" fontId="6" fillId="12" borderId="5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/>
    </xf>
    <xf numFmtId="0" fontId="1" fillId="14" borderId="20" xfId="0" applyFont="1" applyFill="1" applyBorder="1" applyAlignment="1">
      <alignment horizontal="left" vertical="center" wrapText="1"/>
    </xf>
    <xf numFmtId="0" fontId="6" fillId="14" borderId="2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shrinkToFit="1"/>
    </xf>
    <xf numFmtId="0" fontId="14" fillId="0" borderId="20" xfId="6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13" borderId="27" xfId="7" applyFont="1" applyFill="1" applyBorder="1" applyAlignment="1">
      <alignment horizontal="center" vertical="center"/>
    </xf>
    <xf numFmtId="0" fontId="1" fillId="13" borderId="20" xfId="7" applyFont="1" applyFill="1" applyBorder="1" applyAlignment="1">
      <alignment horizontal="left" vertical="center" wrapText="1"/>
    </xf>
    <xf numFmtId="0" fontId="1" fillId="13" borderId="20" xfId="7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0" xfId="2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20" xfId="6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4" fillId="0" borderId="20" xfId="6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14" borderId="20" xfId="0" applyFont="1" applyFill="1" applyBorder="1" applyAlignment="1">
      <alignment horizontal="center" vertical="center" shrinkToFit="1"/>
    </xf>
    <xf numFmtId="0" fontId="7" fillId="14" borderId="20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top" wrapText="1"/>
    </xf>
    <xf numFmtId="0" fontId="1" fillId="14" borderId="20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" xfId="1" applyFont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6" fillId="10" borderId="20" xfId="1" applyFont="1" applyFill="1" applyBorder="1" applyAlignment="1">
      <alignment horizontal="center" vertical="center" wrapText="1"/>
    </xf>
    <xf numFmtId="0" fontId="1" fillId="10" borderId="20" xfId="1" applyFont="1" applyFill="1" applyBorder="1" applyAlignment="1">
      <alignment horizontal="left" vertical="center" wrapText="1"/>
    </xf>
    <xf numFmtId="0" fontId="1" fillId="10" borderId="20" xfId="1" applyFont="1" applyFill="1" applyBorder="1" applyAlignment="1">
      <alignment horizontal="left" vertical="top" wrapText="1"/>
    </xf>
    <xf numFmtId="0" fontId="1" fillId="10" borderId="20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10" borderId="20" xfId="24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20" applyFont="1" applyAlignment="1">
      <alignment horizontal="center" vertical="center" wrapText="1"/>
    </xf>
    <xf numFmtId="0" fontId="5" fillId="0" borderId="15" xfId="20" applyFont="1" applyBorder="1" applyAlignment="1">
      <alignment horizontal="center" vertical="center" wrapText="1"/>
    </xf>
    <xf numFmtId="0" fontId="2" fillId="0" borderId="32" xfId="20" applyFont="1" applyBorder="1" applyAlignment="1">
      <alignment horizontal="center" vertical="center" wrapText="1"/>
    </xf>
    <xf numFmtId="0" fontId="2" fillId="0" borderId="31" xfId="20" applyFont="1" applyBorder="1" applyAlignment="1">
      <alignment horizontal="center" vertical="center" wrapText="1"/>
    </xf>
    <xf numFmtId="0" fontId="1" fillId="0" borderId="20" xfId="20" applyFont="1" applyFill="1" applyBorder="1" applyAlignment="1">
      <alignment horizontal="center" vertical="center" wrapText="1"/>
    </xf>
    <xf numFmtId="0" fontId="1" fillId="0" borderId="20" xfId="45" applyFont="1" applyFill="1" applyBorder="1" applyAlignment="1">
      <alignment horizontal="left" vertical="center" wrapText="1"/>
    </xf>
    <xf numFmtId="0" fontId="7" fillId="0" borderId="20" xfId="45" applyFont="1" applyFill="1" applyBorder="1" applyAlignment="1">
      <alignment horizontal="center" vertical="center" wrapText="1"/>
    </xf>
    <xf numFmtId="0" fontId="6" fillId="0" borderId="20" xfId="45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1" fillId="0" borderId="20" xfId="45" applyFont="1" applyFill="1" applyBorder="1" applyAlignment="1">
      <alignment horizontal="left" vertical="top" wrapText="1"/>
    </xf>
    <xf numFmtId="0" fontId="1" fillId="0" borderId="20" xfId="45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38" xfId="7" applyFont="1" applyBorder="1" applyAlignment="1">
      <alignment horizontal="center" vertical="center"/>
    </xf>
    <xf numFmtId="0" fontId="5" fillId="0" borderId="26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/>
    </xf>
    <xf numFmtId="0" fontId="1" fillId="13" borderId="26" xfId="7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 shrinkToFit="1"/>
    </xf>
    <xf numFmtId="0" fontId="1" fillId="13" borderId="29" xfId="7" applyFont="1" applyFill="1" applyBorder="1" applyAlignment="1">
      <alignment horizontal="left" vertical="center" wrapText="1"/>
    </xf>
    <xf numFmtId="0" fontId="1" fillId="13" borderId="29" xfId="7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1" xfId="12" quotePrefix="1" applyFont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14" borderId="2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" fillId="0" borderId="1" xfId="20" applyFont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1" fillId="13" borderId="20" xfId="137" applyFont="1" applyFill="1" applyBorder="1" applyAlignment="1">
      <alignment horizontal="left" vertical="center"/>
    </xf>
    <xf numFmtId="0" fontId="10" fillId="13" borderId="20" xfId="137" applyFont="1" applyFill="1" applyBorder="1" applyAlignment="1">
      <alignment horizontal="left" vertical="center" wrapText="1"/>
    </xf>
    <xf numFmtId="0" fontId="27" fillId="0" borderId="5" xfId="26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 wrapText="1"/>
    </xf>
    <xf numFmtId="0" fontId="27" fillId="0" borderId="20" xfId="26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10" borderId="1" xfId="24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left" vertical="center" wrapText="1"/>
    </xf>
    <xf numFmtId="0" fontId="27" fillId="13" borderId="5" xfId="26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1" fillId="0" borderId="1" xfId="45" applyFont="1" applyBorder="1" applyAlignment="1">
      <alignment horizontal="center" vertical="center" wrapText="1"/>
    </xf>
    <xf numFmtId="0" fontId="6" fillId="13" borderId="20" xfId="20" applyFont="1" applyFill="1" applyBorder="1" applyAlignment="1">
      <alignment horizontal="center" vertical="center" wrapText="1"/>
    </xf>
    <xf numFmtId="0" fontId="1" fillId="13" borderId="20" xfId="45" applyFont="1" applyFill="1" applyBorder="1" applyAlignment="1">
      <alignment horizontal="left" vertical="center" wrapText="1"/>
    </xf>
    <xf numFmtId="0" fontId="7" fillId="13" borderId="20" xfId="45" applyFont="1" applyFill="1" applyBorder="1" applyAlignment="1">
      <alignment horizontal="center" vertical="center" wrapText="1"/>
    </xf>
    <xf numFmtId="0" fontId="6" fillId="13" borderId="20" xfId="45" applyFont="1" applyFill="1" applyBorder="1" applyAlignment="1">
      <alignment horizontal="center" vertical="center" wrapText="1"/>
    </xf>
    <xf numFmtId="0" fontId="1" fillId="13" borderId="20" xfId="2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50" fillId="0" borderId="5" xfId="136" applyFill="1" applyBorder="1" applyAlignment="1">
      <alignment horizontal="center" vertical="center" wrapText="1"/>
    </xf>
    <xf numFmtId="0" fontId="48" fillId="0" borderId="0" xfId="0" applyFont="1" applyAlignment="1">
      <alignment horizontal="left" vertical="top"/>
    </xf>
    <xf numFmtId="0" fontId="49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left" vertical="top"/>
    </xf>
    <xf numFmtId="0" fontId="1" fillId="13" borderId="5" xfId="0" applyFont="1" applyFill="1" applyBorder="1" applyAlignment="1">
      <alignment horizontal="left" vertical="center"/>
    </xf>
    <xf numFmtId="0" fontId="9" fillId="13" borderId="5" xfId="0" applyFont="1" applyFill="1" applyBorder="1" applyAlignment="1">
      <alignment horizontal="center" vertical="center" wrapText="1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" fillId="13" borderId="31" xfId="115" applyFont="1" applyFill="1" applyBorder="1" applyAlignment="1">
      <alignment horizontal="center" vertical="center" wrapText="1"/>
    </xf>
    <xf numFmtId="0" fontId="1" fillId="13" borderId="36" xfId="115" applyFont="1" applyFill="1" applyBorder="1" applyAlignment="1">
      <alignment horizontal="center" vertical="center" wrapText="1"/>
    </xf>
    <xf numFmtId="0" fontId="1" fillId="13" borderId="37" xfId="115" applyFont="1" applyFill="1" applyBorder="1" applyAlignment="1">
      <alignment horizontal="center" vertical="center" wrapText="1"/>
    </xf>
    <xf numFmtId="0" fontId="1" fillId="0" borderId="1" xfId="130" applyFont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2" fillId="2" borderId="21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top" wrapText="1"/>
    </xf>
    <xf numFmtId="0" fontId="5" fillId="4" borderId="32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top"/>
    </xf>
    <xf numFmtId="0" fontId="6" fillId="0" borderId="4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 wrapText="1"/>
    </xf>
    <xf numFmtId="0" fontId="2" fillId="3" borderId="3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5" fillId="5" borderId="33" xfId="1" applyFont="1" applyFill="1" applyBorder="1" applyAlignment="1">
      <alignment horizontal="left" vertical="center" wrapText="1"/>
    </xf>
    <xf numFmtId="0" fontId="5" fillId="5" borderId="34" xfId="1" applyFont="1" applyFill="1" applyBorder="1" applyAlignment="1">
      <alignment horizontal="left" vertical="center" wrapText="1"/>
    </xf>
    <xf numFmtId="0" fontId="5" fillId="5" borderId="35" xfId="1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left" vertical="top"/>
    </xf>
    <xf numFmtId="0" fontId="2" fillId="0" borderId="27" xfId="7" applyFont="1" applyBorder="1" applyAlignment="1">
      <alignment horizontal="left" vertical="center"/>
    </xf>
    <xf numFmtId="0" fontId="2" fillId="0" borderId="18" xfId="7" applyFont="1" applyBorder="1" applyAlignment="1">
      <alignment horizontal="left" vertical="center"/>
    </xf>
    <xf numFmtId="0" fontId="2" fillId="0" borderId="22" xfId="7" applyFont="1" applyBorder="1" applyAlignment="1">
      <alignment horizontal="left" vertical="center"/>
    </xf>
    <xf numFmtId="0" fontId="4" fillId="13" borderId="30" xfId="7" applyFont="1" applyFill="1" applyBorder="1" applyAlignment="1">
      <alignment horizontal="center" vertical="center"/>
    </xf>
    <xf numFmtId="0" fontId="4" fillId="13" borderId="39" xfId="7" applyFont="1" applyFill="1" applyBorder="1" applyAlignment="1">
      <alignment horizontal="center" vertical="center"/>
    </xf>
    <xf numFmtId="0" fontId="4" fillId="13" borderId="20" xfId="7" applyFont="1" applyFill="1" applyBorder="1" applyAlignment="1">
      <alignment horizontal="center" vertical="center"/>
    </xf>
    <xf numFmtId="0" fontId="4" fillId="13" borderId="21" xfId="7" applyFont="1" applyFill="1" applyBorder="1" applyAlignment="1">
      <alignment horizontal="center" vertical="center"/>
    </xf>
    <xf numFmtId="0" fontId="2" fillId="0" borderId="21" xfId="7" applyFont="1" applyBorder="1" applyAlignment="1">
      <alignment horizontal="center" vertical="center" wrapText="1"/>
    </xf>
    <xf numFmtId="0" fontId="2" fillId="0" borderId="18" xfId="7" applyFont="1" applyBorder="1" applyAlignment="1">
      <alignment horizontal="center" vertical="center" wrapText="1"/>
    </xf>
    <xf numFmtId="0" fontId="5" fillId="8" borderId="24" xfId="7" applyFont="1" applyFill="1" applyBorder="1" applyAlignment="1">
      <alignment horizontal="left" vertical="center" wrapText="1"/>
    </xf>
    <xf numFmtId="0" fontId="5" fillId="8" borderId="25" xfId="7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/>
    </xf>
    <xf numFmtId="0" fontId="5" fillId="4" borderId="1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 shrinkToFit="1"/>
    </xf>
    <xf numFmtId="0" fontId="1" fillId="0" borderId="31" xfId="20" applyFont="1" applyBorder="1" applyAlignment="1">
      <alignment horizontal="center" vertical="center" wrapText="1"/>
    </xf>
    <xf numFmtId="0" fontId="1" fillId="0" borderId="36" xfId="20" applyFont="1" applyBorder="1" applyAlignment="1">
      <alignment horizontal="center" vertical="center" wrapText="1"/>
    </xf>
    <xf numFmtId="0" fontId="1" fillId="0" borderId="37" xfId="20" applyFont="1" applyBorder="1" applyAlignment="1">
      <alignment horizontal="center" vertical="center" wrapText="1"/>
    </xf>
    <xf numFmtId="0" fontId="1" fillId="0" borderId="31" xfId="45" applyFont="1" applyBorder="1" applyAlignment="1">
      <alignment horizontal="center" vertical="center" wrapText="1"/>
    </xf>
    <xf numFmtId="0" fontId="1" fillId="0" borderId="36" xfId="45" applyFont="1" applyBorder="1" applyAlignment="1">
      <alignment horizontal="center" vertical="center" wrapText="1"/>
    </xf>
    <xf numFmtId="0" fontId="1" fillId="0" borderId="37" xfId="45" applyFont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left" vertical="center" wrapText="1"/>
    </xf>
    <xf numFmtId="0" fontId="5" fillId="5" borderId="18" xfId="1" applyFont="1" applyFill="1" applyBorder="1" applyAlignment="1">
      <alignment horizontal="left" vertical="center" wrapText="1"/>
    </xf>
    <xf numFmtId="0" fontId="5" fillId="5" borderId="19" xfId="1" applyFont="1" applyFill="1" applyBorder="1" applyAlignment="1">
      <alignment horizontal="left" vertical="center" wrapText="1"/>
    </xf>
  </cellXfs>
  <cellStyles count="164">
    <cellStyle name="Гиперссылка" xfId="136" builtinId="8"/>
    <cellStyle name="Гиперссылка 2" xfId="6" xr:uid="{E2F15CAD-7E24-4E7D-8F9C-4016D4E3C7CF}"/>
    <cellStyle name="Гиперссылка 2 2" xfId="30" xr:uid="{D20E436D-B6F3-487A-9684-920C1B8BCF6A}"/>
    <cellStyle name="Гиперссылка 2 2 2" xfId="122" xr:uid="{5E6496A7-CB12-4E61-B899-8E0BD7679629}"/>
    <cellStyle name="Гиперссылка 2 3" xfId="29" xr:uid="{A0775ECE-3B17-42C6-AC3F-2F0A02103DDC}"/>
    <cellStyle name="Гиперссылка 2 4" xfId="139" xr:uid="{EE3E6A3B-122D-400D-83F4-E4CD5A53D3DE}"/>
    <cellStyle name="Гиперссылка 3" xfId="11" xr:uid="{CDBDB82F-4DC0-439A-88B0-C093D0402A07}"/>
    <cellStyle name="Гиперссылка 3 2" xfId="32" xr:uid="{D6873028-A423-4310-B12A-0DD68F1F565D}"/>
    <cellStyle name="Гиперссылка 3 2 2" xfId="121" xr:uid="{7FEC4CF3-8304-4AC1-A986-F100409FD840}"/>
    <cellStyle name="Гиперссылка 3 3" xfId="31" xr:uid="{41E62120-8666-4A40-B052-8F8B4DCCC0AF}"/>
    <cellStyle name="Гиперссылка 3 4" xfId="140" xr:uid="{A5DD44B5-D052-4188-A815-049722AAA20C}"/>
    <cellStyle name="Гиперссылка 4" xfId="2" xr:uid="{87B3A5BB-D06D-4E6E-B030-40B63EFBAD53}"/>
    <cellStyle name="Гиперссылка 4 2" xfId="14" xr:uid="{DD95380B-B8DE-468A-BC8C-BB79AFFE59F4}"/>
    <cellStyle name="Гиперссылка 4 2 2" xfId="35" xr:uid="{838828E0-AA42-4C6D-84CE-BD0DBA26150B}"/>
    <cellStyle name="Гиперссылка 4 2 2 2" xfId="119" xr:uid="{0EAF80A5-FD11-4AB3-B3CF-4CAB7222B982}"/>
    <cellStyle name="Гиперссылка 4 2 2 3" xfId="160" xr:uid="{D307E222-DAD7-435C-8D0C-A37FA591DAA6}"/>
    <cellStyle name="Гиперссылка 4 2 3" xfId="34" xr:uid="{B7A64B9E-026A-4123-89D6-EE7F22B332BF}"/>
    <cellStyle name="Гиперссылка 4 2 4" xfId="120" xr:uid="{4D887770-086A-407D-ABC9-0EB1D216E5F5}"/>
    <cellStyle name="Гиперссылка 4 2 5" xfId="142" xr:uid="{0F55F092-2661-4A9F-97FA-05A0089C8F0E}"/>
    <cellStyle name="Гиперссылка 4 3" xfId="36" xr:uid="{1335C7EC-7840-49B2-94AB-6E20BF7E688E}"/>
    <cellStyle name="Гиперссылка 4 3 2" xfId="118" xr:uid="{337B45E1-13CE-4A8D-8CAD-3E69F2D8AB4A}"/>
    <cellStyle name="Гиперссылка 4 4" xfId="33" xr:uid="{48EB7FFF-6682-4D3D-9015-E2C59D53B1A3}"/>
    <cellStyle name="Гиперссылка 4 5" xfId="141" xr:uid="{B911DA0C-EE79-4827-8EBE-DE53E6D88DF3}"/>
    <cellStyle name="Гиперссылка 5" xfId="26" xr:uid="{A438E67A-F229-4EB8-AD0E-D176ECDF8698}"/>
    <cellStyle name="Гиперссылка 5 2" xfId="37" xr:uid="{FEF2AE7A-5ACE-4093-B054-414A14605D84}"/>
    <cellStyle name="Гиперссылка 6" xfId="38" xr:uid="{62BBEEF6-C6BE-46AE-B022-37EE4C731333}"/>
    <cellStyle name="Гиперссылка 6 2" xfId="117" xr:uid="{E15EC37A-49CE-4C43-A1EF-B75761F74374}"/>
    <cellStyle name="Гиперссылка 6 3" xfId="161" xr:uid="{0B1DD141-C80C-4776-BB8E-B0E960892526}"/>
    <cellStyle name="Гиперссылка 7" xfId="28" xr:uid="{EBA49BBA-6279-4971-B8F7-49BB21C5F3F1}"/>
    <cellStyle name="Гиперссылка 8" xfId="138" xr:uid="{872F9322-C948-4FF5-B0AB-A3863FA4C302}"/>
    <cellStyle name="Обычный" xfId="0" builtinId="0"/>
    <cellStyle name="Обычный 10" xfId="17" xr:uid="{2B7CC1E7-C0F8-4E72-9444-F34542284315}"/>
    <cellStyle name="Обычный 10 2" xfId="40" xr:uid="{80501472-B791-4C75-80AE-8431AFE0526C}"/>
    <cellStyle name="Обычный 10 2 2" xfId="115" xr:uid="{0B544CD4-E057-481A-B7FF-78B73DFAD7B4}"/>
    <cellStyle name="Обычный 10 3" xfId="39" xr:uid="{20346997-FA3E-4013-B561-E2A2FB9ED375}"/>
    <cellStyle name="Обычный 10 4" xfId="116" xr:uid="{55941449-029F-4E95-9264-1D1E8669EE56}"/>
    <cellStyle name="Обычный 11" xfId="20" xr:uid="{33A250A5-8EC0-449E-B32E-011B5713F41F}"/>
    <cellStyle name="Обычный 11 2" xfId="41" xr:uid="{499BDC14-CC25-46ED-B442-98215CE8589F}"/>
    <cellStyle name="Обычный 12" xfId="19" xr:uid="{944F3E38-0221-4FEB-A6AB-4DA8FB7D1E7E}"/>
    <cellStyle name="Обычный 12 2" xfId="42" xr:uid="{C57BE36F-76BB-4F33-AC4E-9052602D939E}"/>
    <cellStyle name="Обычный 13" xfId="23" xr:uid="{2AB7C467-7A23-4B4B-9739-4DC44FCC3E1C}"/>
    <cellStyle name="Обычный 13 2" xfId="43" xr:uid="{B1E64D6D-6E5E-4107-84D8-09C8C514D2C9}"/>
    <cellStyle name="Обычный 14" xfId="24" xr:uid="{3E5963D6-6B26-4775-853B-9BE48F2A88ED}"/>
    <cellStyle name="Обычный 14 2" xfId="44" xr:uid="{3CD5EA78-5945-4845-84FE-A6CD4C46C240}"/>
    <cellStyle name="Обычный 15" xfId="45" xr:uid="{6F19EFCD-F902-49EC-A71B-5E08797B887C}"/>
    <cellStyle name="Обычный 15 2" xfId="114" xr:uid="{7412E589-9882-42A4-AEDB-B2A891273BF9}"/>
    <cellStyle name="Обычный 15 3" xfId="155" xr:uid="{A517D6B0-626C-4FD2-8555-6534AD8EC8C0}"/>
    <cellStyle name="Обычный 16" xfId="46" xr:uid="{FE684274-33E2-4586-B3EB-1D6DA190247E}"/>
    <cellStyle name="Обычный 16 2" xfId="113" xr:uid="{26B0F7F4-0788-4289-A451-A4F30A87F2DB}"/>
    <cellStyle name="Обычный 17" xfId="27" xr:uid="{67636ABB-51EF-44CE-BB76-6DB08F67EB33}"/>
    <cellStyle name="Обычный 18" xfId="130" xr:uid="{FD1AD465-4C31-46F4-BED1-C3D3049BA9B0}"/>
    <cellStyle name="Обычный 19" xfId="137" xr:uid="{6079DEC9-56D4-4A4A-8849-033CD09B4103}"/>
    <cellStyle name="Обычный 2" xfId="3" xr:uid="{C709FB2E-82B5-4A5D-A951-6CCA97A73531}"/>
    <cellStyle name="Обычный 2 2" xfId="48" xr:uid="{CE203D33-9A52-4756-AF8D-2BEDA339C329}"/>
    <cellStyle name="Обычный 2 2 2" xfId="112" xr:uid="{1ADE765B-766B-4B3C-971E-251CAAB953F1}"/>
    <cellStyle name="Обычный 2 3" xfId="47" xr:uid="{13439F95-5883-4052-A4A4-628376820EC6}"/>
    <cellStyle name="Обычный 2 4" xfId="143" xr:uid="{D4BD7E1F-BF67-4DF3-BC07-489916FC74C0}"/>
    <cellStyle name="Обычный 3" xfId="4" xr:uid="{364E04C7-428B-4D6E-87D3-2294C5A85DCA}"/>
    <cellStyle name="Обычный 3 2" xfId="7" xr:uid="{9D2CED37-6528-4122-A9FA-49B8F559D2EE}"/>
    <cellStyle name="Обычный 3 2 2" xfId="51" xr:uid="{2DB56898-014B-4E2B-802A-D87EA15AE1F5}"/>
    <cellStyle name="Обычный 3 2 2 2" xfId="109" xr:uid="{40F4FBC9-0B1B-437A-87A8-3A3604705D84}"/>
    <cellStyle name="Обычный 3 2 3" xfId="52" xr:uid="{A030F794-B47D-495E-9AD1-C1D22703168D}"/>
    <cellStyle name="Обычный 3 2 3 2" xfId="108" xr:uid="{226E8184-DEE1-4FB9-AD11-E53E472E4FEC}"/>
    <cellStyle name="Обычный 3 2 4" xfId="50" xr:uid="{59E41D63-706F-4C6C-8759-021942BE3625}"/>
    <cellStyle name="Обычный 3 2 5" xfId="110" xr:uid="{F8C3B923-353F-41E9-BF20-AC0E225597D9}"/>
    <cellStyle name="Обычный 3 2 6" xfId="145" xr:uid="{C4530FE1-ADD0-439A-A287-DB0CDDDA78A9}"/>
    <cellStyle name="Обычный 3 3" xfId="9" xr:uid="{A57E792D-D898-4E1B-8BEF-35B2DF91779E}"/>
    <cellStyle name="Обычный 3 3 2" xfId="54" xr:uid="{EF33029D-C947-4EB8-AE7E-02CC7D9241F0}"/>
    <cellStyle name="Обычный 3 3 2 2" xfId="106" xr:uid="{D4B2E346-4DEE-43E7-A291-AD209C6C7700}"/>
    <cellStyle name="Обычный 3 3 2 3" xfId="158" xr:uid="{94AC0920-D761-49BD-99BC-4F8C80CCA4DE}"/>
    <cellStyle name="Обычный 3 3 3" xfId="55" xr:uid="{E23D51AE-E8AB-4A8C-9C15-C02F36A91982}"/>
    <cellStyle name="Обычный 3 3 3 2" xfId="105" xr:uid="{E974533E-6D6B-4E7B-B25A-1217436C1D9D}"/>
    <cellStyle name="Обычный 3 3 4" xfId="53" xr:uid="{C850E191-BF1C-445F-BAE0-D0F8FAB22F19}"/>
    <cellStyle name="Обычный 3 3 5" xfId="107" xr:uid="{79D2440D-D84C-4C5A-8A85-96A944EAAE5F}"/>
    <cellStyle name="Обычный 3 3 6" xfId="133" xr:uid="{2AF8D23B-2569-4178-A764-2FAB0FA81E81}"/>
    <cellStyle name="Обычный 3 3 7" xfId="146" xr:uid="{48391437-F7D9-4AFB-9F91-82F5962B4D4E}"/>
    <cellStyle name="Обычный 3 4" xfId="56" xr:uid="{BD56F9E0-8EFD-4E62-84A8-2F8845782B79}"/>
    <cellStyle name="Обычный 3 4 2" xfId="104" xr:uid="{6B59EB52-E004-4733-B5EB-9D42978197D6}"/>
    <cellStyle name="Обычный 3 4 3" xfId="157" xr:uid="{02A0FF6B-1FF1-4C1D-BA28-DC3BFBCE9F4A}"/>
    <cellStyle name="Обычный 3 5" xfId="57" xr:uid="{57FD381A-E2C1-4146-A044-E9404FA95200}"/>
    <cellStyle name="Обычный 3 5 2" xfId="103" xr:uid="{0A8D20BF-E082-4992-BF7A-8F220A5B2B3B}"/>
    <cellStyle name="Обычный 3 6" xfId="49" xr:uid="{DB54D173-251D-420B-8E3D-B2BD71C9F944}"/>
    <cellStyle name="Обычный 3 7" xfId="111" xr:uid="{26E1AF2B-B02C-4D88-A2E6-1392BA190449}"/>
    <cellStyle name="Обычный 3 8" xfId="132" xr:uid="{58C717FB-8B13-4C06-BE13-0039FD96DF07}"/>
    <cellStyle name="Обычный 3 9" xfId="144" xr:uid="{BD61B08C-6FC5-45AA-843F-E82DC0B3C7E1}"/>
    <cellStyle name="Обычный 4" xfId="5" xr:uid="{AEC495E8-C35C-4D84-80E7-4876D787517C}"/>
    <cellStyle name="Обычный 4 2" xfId="59" xr:uid="{5B5A4842-9A0F-4E25-926E-A4B96DCC8BDB}"/>
    <cellStyle name="Обычный 4 2 2" xfId="101" xr:uid="{78C15734-B78B-4DE9-8A46-E28756ABFAFA}"/>
    <cellStyle name="Обычный 4 3" xfId="60" xr:uid="{B035327E-30B2-4BAE-ADCB-942BDCCCECA9}"/>
    <cellStyle name="Обычный 4 3 2" xfId="100" xr:uid="{0404DAE4-36D7-4E36-830A-568035E7B05D}"/>
    <cellStyle name="Обычный 4 4" xfId="58" xr:uid="{6342FAF5-DBC5-4731-9EA1-3340CFA5FA7F}"/>
    <cellStyle name="Обычный 4 5" xfId="102" xr:uid="{75DF55AB-B153-4AF6-90A4-7E5AB4EE713D}"/>
    <cellStyle name="Обычный 4 6" xfId="147" xr:uid="{0D328837-38F3-463B-B9FF-2A6EC4DF8FAA}"/>
    <cellStyle name="Обычный 5" xfId="10" xr:uid="{B2CCE4EF-5CC8-494A-AB78-DA2E5316ADFA}"/>
    <cellStyle name="Обычный 5 2" xfId="62" xr:uid="{642A7E08-3F68-4E54-BA8C-80CE895646CC}"/>
    <cellStyle name="Обычный 5 2 2" xfId="98" xr:uid="{8F128E09-6B9F-488B-B18F-A5BDB7D932AD}"/>
    <cellStyle name="Обычный 5 2 3" xfId="159" xr:uid="{3A5227BC-EBE3-478A-B92C-B99B07A9A15B}"/>
    <cellStyle name="Обычный 5 3" xfId="63" xr:uid="{F05FCCFB-6FC6-4BAE-86B6-D26F15758CDD}"/>
    <cellStyle name="Обычный 5 3 2" xfId="97" xr:uid="{D0C6EF01-0A5D-4C01-B381-6EFE114D7E21}"/>
    <cellStyle name="Обычный 5 4" xfId="61" xr:uid="{6B571740-2152-42AF-B714-28DCC46757E2}"/>
    <cellStyle name="Обычный 5 5" xfId="99" xr:uid="{C468EB63-FACF-4537-95C9-2F047B04BCD2}"/>
    <cellStyle name="Обычный 5 6" xfId="134" xr:uid="{D78CDFD3-8151-4EA1-B84B-375D154C4BF2}"/>
    <cellStyle name="Обычный 5 7" xfId="148" xr:uid="{23EAD55F-8A41-495F-BEF8-9665389E326D}"/>
    <cellStyle name="Обычный 6" xfId="8" xr:uid="{22C5807A-F8BD-4C5C-B610-DE683DDDE6C9}"/>
    <cellStyle name="Обычный 6 2" xfId="16" xr:uid="{94FB9193-3F9D-4518-BD4F-D78F3F0ADCDC}"/>
    <cellStyle name="Обычный 6 2 2" xfId="66" xr:uid="{50F5D9C9-1C80-43F0-8466-6883422833D8}"/>
    <cellStyle name="Обычный 6 2 2 2" xfId="85" xr:uid="{5B54A975-FC9D-47BA-B689-CBC9B493ABFC}"/>
    <cellStyle name="Обычный 6 2 3" xfId="67" xr:uid="{CA7D58D5-1279-4ABD-8386-43420F63D3E3}"/>
    <cellStyle name="Обычный 6 2 3 2" xfId="94" xr:uid="{58C7FB6E-6C02-40E5-905D-C6947F826178}"/>
    <cellStyle name="Обычный 6 2 4" xfId="65" xr:uid="{2731042B-D9B7-415E-B38B-387942CF3277}"/>
    <cellStyle name="Обычный 6 2 5" xfId="95" xr:uid="{5386AF86-EBBB-4D63-B4B6-33D8E262B56E}"/>
    <cellStyle name="Обычный 6 2 6" xfId="150" xr:uid="{749206DD-B2D6-4C1B-91AC-CCCAAB28B6CF}"/>
    <cellStyle name="Обычный 6 3" xfId="15" xr:uid="{1F77AE4D-9275-4480-BD65-FCF28209C407}"/>
    <cellStyle name="Обычный 6 3 2" xfId="69" xr:uid="{A9F34A47-C905-4826-AF4B-7FC30ACDBD2C}"/>
    <cellStyle name="Обычный 6 3 2 2" xfId="93" xr:uid="{32474A89-04B6-4CFB-B41A-75C56EF716F3}"/>
    <cellStyle name="Обычный 6 3 3" xfId="68" xr:uid="{CD9D8201-4740-4754-B9F6-20DE9E359938}"/>
    <cellStyle name="Обычный 6 3 4" xfId="151" xr:uid="{52CF60BE-D7C8-4786-A846-518E68BA6162}"/>
    <cellStyle name="Обычный 6 4" xfId="70" xr:uid="{72D46479-C93C-4037-BCFC-70127C631157}"/>
    <cellStyle name="Обычный 6 4 2" xfId="92" xr:uid="{B79FE5E2-01CA-4FA1-9932-3742D37F9A93}"/>
    <cellStyle name="Обычный 6 5" xfId="71" xr:uid="{F6142220-6E4D-4B37-8616-29918A4CD086}"/>
    <cellStyle name="Обычный 6 5 2" xfId="91" xr:uid="{3678D157-CB40-401D-A8F6-F92D048144DA}"/>
    <cellStyle name="Обычный 6 6" xfId="64" xr:uid="{E310A0C0-5116-46E2-8638-DF8D0D86F3A6}"/>
    <cellStyle name="Обычный 6 7" xfId="96" xr:uid="{546B2F2A-14F6-4F7F-BABA-B058ADA96785}"/>
    <cellStyle name="Обычный 6 8" xfId="149" xr:uid="{9096B12E-21E4-4C7D-A645-4BCAE8596386}"/>
    <cellStyle name="Обычный 7" xfId="1" xr:uid="{C0D9C6F4-DBE6-4E16-83BF-0F4D94549E79}"/>
    <cellStyle name="Обычный 7 2" xfId="22" xr:uid="{D4BEBEF9-98EF-49C3-95D6-02DF8A1240B7}"/>
    <cellStyle name="Обычный 7 2 2" xfId="74" xr:uid="{D2E58211-0FEB-4BD4-82C9-7F1B86C8E16E}"/>
    <cellStyle name="Обычный 7 2 2 2" xfId="88" xr:uid="{30FDDE01-F53F-45C7-A045-B440CB2ACB12}"/>
    <cellStyle name="Обычный 7 2 3" xfId="73" xr:uid="{C53DF8CE-5B1B-4337-B1C6-5AB2791705F7}"/>
    <cellStyle name="Обычный 7 2 4" xfId="89" xr:uid="{01C77658-B36B-45B1-8D22-8844C64A922A}"/>
    <cellStyle name="Обычный 7 2 5" xfId="162" xr:uid="{BA786E96-D7BC-4998-ABD9-6D80233F793F}"/>
    <cellStyle name="Обычный 7 3" xfId="18" xr:uid="{64045C8D-5383-4523-889D-50EE07E8623D}"/>
    <cellStyle name="Обычный 7 3 2" xfId="75" xr:uid="{787DE03C-2B4D-4C5C-A319-AACED3C84FC0}"/>
    <cellStyle name="Обычный 7 3 3" xfId="87" xr:uid="{96688F90-CD6F-483E-A171-1A9A66786143}"/>
    <cellStyle name="Обычный 7 4" xfId="76" xr:uid="{1C3435C7-47FD-4E1B-821E-3C7B2EC79F5B}"/>
    <cellStyle name="Обычный 7 4 2" xfId="86" xr:uid="{1D922632-732B-4A9B-9BFF-E9DBE70E2ED7}"/>
    <cellStyle name="Обычный 7 4 3" xfId="156" xr:uid="{29D757C3-BF28-4B13-8907-62A3C7240B06}"/>
    <cellStyle name="Обычный 7 5" xfId="72" xr:uid="{FB9DA3C0-C1D2-4D7E-A23E-EE454F27F315}"/>
    <cellStyle name="Обычный 7 6" xfId="90" xr:uid="{F52CB0A3-7D0D-4E27-976A-C4822899B811}"/>
    <cellStyle name="Обычный 7 7" xfId="131" xr:uid="{3257C935-B56C-47FB-807E-FBCA4DFEE46E}"/>
    <cellStyle name="Обычный 7 8" xfId="152" xr:uid="{155451F4-68B8-4021-A43B-43A020EF9EF3}"/>
    <cellStyle name="Обычный 8" xfId="12" xr:uid="{BD255391-2C57-454C-8541-B133F836F9A1}"/>
    <cellStyle name="Обычный 8 2" xfId="78" xr:uid="{449D57BD-A333-41D8-981E-EE5EAF73C1FD}"/>
    <cellStyle name="Обычный 8 2 2" xfId="123" xr:uid="{10FD2E74-7444-42C6-AD5E-B52A704E4C40}"/>
    <cellStyle name="Обычный 8 3" xfId="77" xr:uid="{46B465DB-77CC-430B-AC5B-FACF57882AC9}"/>
    <cellStyle name="Обычный 8 4" xfId="153" xr:uid="{3F689757-5146-4A96-8ABD-225046CBFA06}"/>
    <cellStyle name="Обычный 9" xfId="13" xr:uid="{945F3939-B1A8-4B47-8ABA-FECA91090706}"/>
    <cellStyle name="Обычный 9 2" xfId="21" xr:uid="{FC192264-1730-4991-8A8D-D4D485ED3196}"/>
    <cellStyle name="Обычный 9 2 2" xfId="80" xr:uid="{E6002D21-A0BC-4D0E-8537-64E4220A8B33}"/>
    <cellStyle name="Обычный 9 2 2 2" xfId="163" xr:uid="{24FED48F-C7A7-45F1-9F00-D29349CBAFC3}"/>
    <cellStyle name="Обычный 9 2 3" xfId="125" xr:uid="{5F93CD9A-0D63-4788-B179-EC40CFB6A660}"/>
    <cellStyle name="Обычный 9 3" xfId="25" xr:uid="{1E642BC1-5F28-436E-9459-D032740F629D}"/>
    <cellStyle name="Обычный 9 3 2" xfId="82" xr:uid="{BAB7662F-6A62-4BF2-BFA1-24677C3B9417}"/>
    <cellStyle name="Обычный 9 3 2 2" xfId="127" xr:uid="{DFD14267-71DF-4A29-9125-C22EC488B163}"/>
    <cellStyle name="Обычный 9 3 3" xfId="81" xr:uid="{370A4B34-6E55-4807-BB9E-4822DD29586F}"/>
    <cellStyle name="Обычный 9 3 4" xfId="126" xr:uid="{4AD487B7-898E-4658-80E1-484F635E83AA}"/>
    <cellStyle name="Обычный 9 4" xfId="83" xr:uid="{23AFEE7F-F305-426D-B5E1-5F5EC0F84D0C}"/>
    <cellStyle name="Обычный 9 4 2" xfId="128" xr:uid="{4B4F6761-195C-4FC3-BC63-2A286D05AC43}"/>
    <cellStyle name="Обычный 9 5" xfId="84" xr:uid="{8059DA5B-7879-4FC1-B0D5-1A25E822CC18}"/>
    <cellStyle name="Обычный 9 5 2" xfId="129" xr:uid="{2ACD3639-7D26-4DEB-BBF8-0A3E18EB0ACD}"/>
    <cellStyle name="Обычный 9 6" xfId="79" xr:uid="{31642405-8CC2-462A-BFC2-A6CC1B0A3190}"/>
    <cellStyle name="Обычный 9 7" xfId="124" xr:uid="{C107ECB0-5579-4501-9A56-1272ECD49B81}"/>
    <cellStyle name="Обычный 9 8" xfId="135" xr:uid="{2C08D557-1747-48AF-B5F3-D18C5373AA26}"/>
    <cellStyle name="Обычный 9 9" xfId="154" xr:uid="{779337F3-BD29-4C61-B9A7-F3C9D0A4ADF8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164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164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169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169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170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170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86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86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164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164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164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164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171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171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170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170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171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170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170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120</xdr:row>
      <xdr:rowOff>0</xdr:rowOff>
    </xdr:from>
    <xdr:ext cx="38735" cy="7620"/>
    <xdr:sp macro="" textlink="">
      <xdr:nvSpPr>
        <xdr:cNvPr id="149" name="Shape 53">
          <a:extLst>
            <a:ext uri="{FF2B5EF4-FFF2-40B4-BE49-F238E27FC236}">
              <a16:creationId xmlns:a16="http://schemas.microsoft.com/office/drawing/2014/main" id="{3B6C635D-3E3D-45CB-BCFC-BAC4B0EA3051}"/>
            </a:ext>
          </a:extLst>
        </xdr:cNvPr>
        <xdr:cNvSpPr/>
      </xdr:nvSpPr>
      <xdr:spPr>
        <a:xfrm>
          <a:off x="16392525" y="25260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120</xdr:row>
      <xdr:rowOff>0</xdr:rowOff>
    </xdr:from>
    <xdr:ext cx="40005" cy="7620"/>
    <xdr:sp macro="" textlink="">
      <xdr:nvSpPr>
        <xdr:cNvPr id="150" name="Shape 54">
          <a:extLst>
            <a:ext uri="{FF2B5EF4-FFF2-40B4-BE49-F238E27FC236}">
              <a16:creationId xmlns:a16="http://schemas.microsoft.com/office/drawing/2014/main" id="{5541CC67-0903-49A4-B63B-8F16C6065D9F}"/>
            </a:ext>
          </a:extLst>
        </xdr:cNvPr>
        <xdr:cNvSpPr/>
      </xdr:nvSpPr>
      <xdr:spPr>
        <a:xfrm>
          <a:off x="16392525" y="25260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38735" cy="7620"/>
    <xdr:sp macro="" textlink="">
      <xdr:nvSpPr>
        <xdr:cNvPr id="151" name="Shape 53">
          <a:extLst>
            <a:ext uri="{FF2B5EF4-FFF2-40B4-BE49-F238E27FC236}">
              <a16:creationId xmlns:a16="http://schemas.microsoft.com/office/drawing/2014/main" id="{FD96E7DD-F3E2-46A1-BB52-0CBC525CA284}"/>
            </a:ext>
          </a:extLst>
        </xdr:cNvPr>
        <xdr:cNvSpPr/>
      </xdr:nvSpPr>
      <xdr:spPr>
        <a:xfrm>
          <a:off x="16392525" y="221456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40005" cy="7620"/>
    <xdr:sp macro="" textlink="">
      <xdr:nvSpPr>
        <xdr:cNvPr id="152" name="Shape 54">
          <a:extLst>
            <a:ext uri="{FF2B5EF4-FFF2-40B4-BE49-F238E27FC236}">
              <a16:creationId xmlns:a16="http://schemas.microsoft.com/office/drawing/2014/main" id="{3C4D4D5E-0C2B-4F3B-98FC-EE6786B5ADF0}"/>
            </a:ext>
          </a:extLst>
        </xdr:cNvPr>
        <xdr:cNvSpPr/>
      </xdr:nvSpPr>
      <xdr:spPr>
        <a:xfrm>
          <a:off x="16392525" y="221456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38735" cy="7620"/>
    <xdr:sp macro="" textlink="">
      <xdr:nvSpPr>
        <xdr:cNvPr id="153" name="Shape 53">
          <a:extLst>
            <a:ext uri="{FF2B5EF4-FFF2-40B4-BE49-F238E27FC236}">
              <a16:creationId xmlns:a16="http://schemas.microsoft.com/office/drawing/2014/main" id="{EB63D61E-1E68-429F-BD97-49424BAC685E}"/>
            </a:ext>
          </a:extLst>
        </xdr:cNvPr>
        <xdr:cNvSpPr/>
      </xdr:nvSpPr>
      <xdr:spPr>
        <a:xfrm>
          <a:off x="16392525" y="221456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40005" cy="7620"/>
    <xdr:sp macro="" textlink="">
      <xdr:nvSpPr>
        <xdr:cNvPr id="154" name="Shape 54">
          <a:extLst>
            <a:ext uri="{FF2B5EF4-FFF2-40B4-BE49-F238E27FC236}">
              <a16:creationId xmlns:a16="http://schemas.microsoft.com/office/drawing/2014/main" id="{1932191E-E2C5-4E78-9AA6-432E843C4690}"/>
            </a:ext>
          </a:extLst>
        </xdr:cNvPr>
        <xdr:cNvSpPr/>
      </xdr:nvSpPr>
      <xdr:spPr>
        <a:xfrm>
          <a:off x="16392525" y="221456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93</xdr:row>
      <xdr:rowOff>0</xdr:rowOff>
    </xdr:from>
    <xdr:ext cx="38735" cy="7620"/>
    <xdr:sp macro="" textlink="">
      <xdr:nvSpPr>
        <xdr:cNvPr id="155" name="Shape 53">
          <a:extLst>
            <a:ext uri="{FF2B5EF4-FFF2-40B4-BE49-F238E27FC236}">
              <a16:creationId xmlns:a16="http://schemas.microsoft.com/office/drawing/2014/main" id="{FE3155AE-7A71-4478-9B16-644F9878C575}"/>
            </a:ext>
          </a:extLst>
        </xdr:cNvPr>
        <xdr:cNvSpPr/>
      </xdr:nvSpPr>
      <xdr:spPr>
        <a:xfrm>
          <a:off x="16383000" y="2173060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93</xdr:row>
      <xdr:rowOff>0</xdr:rowOff>
    </xdr:from>
    <xdr:ext cx="40005" cy="7620"/>
    <xdr:sp macro="" textlink="">
      <xdr:nvSpPr>
        <xdr:cNvPr id="156" name="Shape 54">
          <a:extLst>
            <a:ext uri="{FF2B5EF4-FFF2-40B4-BE49-F238E27FC236}">
              <a16:creationId xmlns:a16="http://schemas.microsoft.com/office/drawing/2014/main" id="{2DAA8D27-A086-4863-AF4D-7D92D7C93D47}"/>
            </a:ext>
          </a:extLst>
        </xdr:cNvPr>
        <xdr:cNvSpPr/>
      </xdr:nvSpPr>
      <xdr:spPr>
        <a:xfrm>
          <a:off x="16383000" y="2173060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93</xdr:row>
      <xdr:rowOff>0</xdr:rowOff>
    </xdr:from>
    <xdr:ext cx="38735" cy="7620"/>
    <xdr:sp macro="" textlink="">
      <xdr:nvSpPr>
        <xdr:cNvPr id="157" name="Shape 53">
          <a:extLst>
            <a:ext uri="{FF2B5EF4-FFF2-40B4-BE49-F238E27FC236}">
              <a16:creationId xmlns:a16="http://schemas.microsoft.com/office/drawing/2014/main" id="{92D09506-FD1B-4E56-B1B1-589C9A761D41}"/>
            </a:ext>
          </a:extLst>
        </xdr:cNvPr>
        <xdr:cNvSpPr/>
      </xdr:nvSpPr>
      <xdr:spPr>
        <a:xfrm>
          <a:off x="16383000" y="2173060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93</xdr:row>
      <xdr:rowOff>0</xdr:rowOff>
    </xdr:from>
    <xdr:ext cx="40005" cy="7620"/>
    <xdr:sp macro="" textlink="">
      <xdr:nvSpPr>
        <xdr:cNvPr id="158" name="Shape 54">
          <a:extLst>
            <a:ext uri="{FF2B5EF4-FFF2-40B4-BE49-F238E27FC236}">
              <a16:creationId xmlns:a16="http://schemas.microsoft.com/office/drawing/2014/main" id="{1C5A59BC-AA6E-4B32-BCCA-95F9E5DA6977}"/>
            </a:ext>
          </a:extLst>
        </xdr:cNvPr>
        <xdr:cNvSpPr/>
      </xdr:nvSpPr>
      <xdr:spPr>
        <a:xfrm>
          <a:off x="16383000" y="2173060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38735" cy="7620"/>
    <xdr:sp macro="" textlink="">
      <xdr:nvSpPr>
        <xdr:cNvPr id="159" name="Shape 53">
          <a:extLst>
            <a:ext uri="{FF2B5EF4-FFF2-40B4-BE49-F238E27FC236}">
              <a16:creationId xmlns:a16="http://schemas.microsoft.com/office/drawing/2014/main" id="{BA187540-A654-4FBA-AEF7-6875732BF65A}"/>
            </a:ext>
          </a:extLst>
        </xdr:cNvPr>
        <xdr:cNvSpPr/>
      </xdr:nvSpPr>
      <xdr:spPr>
        <a:xfrm>
          <a:off x="16383000" y="24819429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40005" cy="7620"/>
    <xdr:sp macro="" textlink="">
      <xdr:nvSpPr>
        <xdr:cNvPr id="160" name="Shape 54">
          <a:extLst>
            <a:ext uri="{FF2B5EF4-FFF2-40B4-BE49-F238E27FC236}">
              <a16:creationId xmlns:a16="http://schemas.microsoft.com/office/drawing/2014/main" id="{A76CDB35-0997-498E-B167-84D5B10B9855}"/>
            </a:ext>
          </a:extLst>
        </xdr:cNvPr>
        <xdr:cNvSpPr/>
      </xdr:nvSpPr>
      <xdr:spPr>
        <a:xfrm>
          <a:off x="16383000" y="24819429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38735" cy="7620"/>
    <xdr:sp macro="" textlink="">
      <xdr:nvSpPr>
        <xdr:cNvPr id="161" name="Shape 53">
          <a:extLst>
            <a:ext uri="{FF2B5EF4-FFF2-40B4-BE49-F238E27FC236}">
              <a16:creationId xmlns:a16="http://schemas.microsoft.com/office/drawing/2014/main" id="{F6C4AC17-724D-4867-A6B1-772430A0B7B0}"/>
            </a:ext>
          </a:extLst>
        </xdr:cNvPr>
        <xdr:cNvSpPr/>
      </xdr:nvSpPr>
      <xdr:spPr>
        <a:xfrm>
          <a:off x="16383000" y="24819429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86</xdr:row>
      <xdr:rowOff>0</xdr:rowOff>
    </xdr:from>
    <xdr:ext cx="40005" cy="7620"/>
    <xdr:sp macro="" textlink="">
      <xdr:nvSpPr>
        <xdr:cNvPr id="162" name="Shape 54">
          <a:extLst>
            <a:ext uri="{FF2B5EF4-FFF2-40B4-BE49-F238E27FC236}">
              <a16:creationId xmlns:a16="http://schemas.microsoft.com/office/drawing/2014/main" id="{A2B60A10-79B0-40BE-AC27-9A123751AA99}"/>
            </a:ext>
          </a:extLst>
        </xdr:cNvPr>
        <xdr:cNvSpPr/>
      </xdr:nvSpPr>
      <xdr:spPr>
        <a:xfrm>
          <a:off x="16383000" y="24819429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99</xdr:row>
      <xdr:rowOff>0</xdr:rowOff>
    </xdr:from>
    <xdr:ext cx="38735" cy="7620"/>
    <xdr:sp macro="" textlink="">
      <xdr:nvSpPr>
        <xdr:cNvPr id="163" name="Shape 53">
          <a:extLst>
            <a:ext uri="{FF2B5EF4-FFF2-40B4-BE49-F238E27FC236}">
              <a16:creationId xmlns:a16="http://schemas.microsoft.com/office/drawing/2014/main" id="{1858F82A-71B7-4C41-93B7-D3AD7B45CAD3}"/>
            </a:ext>
          </a:extLst>
        </xdr:cNvPr>
        <xdr:cNvSpPr/>
      </xdr:nvSpPr>
      <xdr:spPr>
        <a:xfrm>
          <a:off x="16383000" y="3506560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99</xdr:row>
      <xdr:rowOff>0</xdr:rowOff>
    </xdr:from>
    <xdr:ext cx="40005" cy="7620"/>
    <xdr:sp macro="" textlink="">
      <xdr:nvSpPr>
        <xdr:cNvPr id="164" name="Shape 54">
          <a:extLst>
            <a:ext uri="{FF2B5EF4-FFF2-40B4-BE49-F238E27FC236}">
              <a16:creationId xmlns:a16="http://schemas.microsoft.com/office/drawing/2014/main" id="{6C40FCA0-8A4A-492B-A04E-BE9234FE65B8}"/>
            </a:ext>
          </a:extLst>
        </xdr:cNvPr>
        <xdr:cNvSpPr/>
      </xdr:nvSpPr>
      <xdr:spPr>
        <a:xfrm>
          <a:off x="16383000" y="3506560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38735" cy="7620"/>
    <xdr:sp macro="" textlink="">
      <xdr:nvSpPr>
        <xdr:cNvPr id="165" name="Shape 53">
          <a:extLst>
            <a:ext uri="{FF2B5EF4-FFF2-40B4-BE49-F238E27FC236}">
              <a16:creationId xmlns:a16="http://schemas.microsoft.com/office/drawing/2014/main" id="{46D2D546-9D60-48EE-A4D0-D17A72C0B710}"/>
            </a:ext>
          </a:extLst>
        </xdr:cNvPr>
        <xdr:cNvSpPr/>
      </xdr:nvSpPr>
      <xdr:spPr>
        <a:xfrm>
          <a:off x="16383000" y="2677885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40005" cy="7620"/>
    <xdr:sp macro="" textlink="">
      <xdr:nvSpPr>
        <xdr:cNvPr id="166" name="Shape 54">
          <a:extLst>
            <a:ext uri="{FF2B5EF4-FFF2-40B4-BE49-F238E27FC236}">
              <a16:creationId xmlns:a16="http://schemas.microsoft.com/office/drawing/2014/main" id="{5C215295-6C7A-45ED-B07D-F9AC37FC32C6}"/>
            </a:ext>
          </a:extLst>
        </xdr:cNvPr>
        <xdr:cNvSpPr/>
      </xdr:nvSpPr>
      <xdr:spPr>
        <a:xfrm>
          <a:off x="16383000" y="2677885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38735" cy="7620"/>
    <xdr:sp macro="" textlink="">
      <xdr:nvSpPr>
        <xdr:cNvPr id="167" name="Shape 53">
          <a:extLst>
            <a:ext uri="{FF2B5EF4-FFF2-40B4-BE49-F238E27FC236}">
              <a16:creationId xmlns:a16="http://schemas.microsoft.com/office/drawing/2014/main" id="{2E116F0A-77AA-44CB-83F9-690F0B063CDC}"/>
            </a:ext>
          </a:extLst>
        </xdr:cNvPr>
        <xdr:cNvSpPr/>
      </xdr:nvSpPr>
      <xdr:spPr>
        <a:xfrm>
          <a:off x="16383000" y="2677885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40005" cy="7620"/>
    <xdr:sp macro="" textlink="">
      <xdr:nvSpPr>
        <xdr:cNvPr id="168" name="Shape 54">
          <a:extLst>
            <a:ext uri="{FF2B5EF4-FFF2-40B4-BE49-F238E27FC236}">
              <a16:creationId xmlns:a16="http://schemas.microsoft.com/office/drawing/2014/main" id="{7665ED5F-7757-427A-A036-6B29EA6C9067}"/>
            </a:ext>
          </a:extLst>
        </xdr:cNvPr>
        <xdr:cNvSpPr/>
      </xdr:nvSpPr>
      <xdr:spPr>
        <a:xfrm>
          <a:off x="16383000" y="2677885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38735" cy="7620"/>
    <xdr:sp macro="" textlink="">
      <xdr:nvSpPr>
        <xdr:cNvPr id="169" name="Shape 53">
          <a:extLst>
            <a:ext uri="{FF2B5EF4-FFF2-40B4-BE49-F238E27FC236}">
              <a16:creationId xmlns:a16="http://schemas.microsoft.com/office/drawing/2014/main" id="{AC835EAE-614C-4685-B4A9-A1736A25CA48}"/>
            </a:ext>
          </a:extLst>
        </xdr:cNvPr>
        <xdr:cNvSpPr/>
      </xdr:nvSpPr>
      <xdr:spPr>
        <a:xfrm>
          <a:off x="16383000" y="2677885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40005" cy="7620"/>
    <xdr:sp macro="" textlink="">
      <xdr:nvSpPr>
        <xdr:cNvPr id="170" name="Shape 54">
          <a:extLst>
            <a:ext uri="{FF2B5EF4-FFF2-40B4-BE49-F238E27FC236}">
              <a16:creationId xmlns:a16="http://schemas.microsoft.com/office/drawing/2014/main" id="{7A7534F8-F88E-4685-92A4-2000D891C3EF}"/>
            </a:ext>
          </a:extLst>
        </xdr:cNvPr>
        <xdr:cNvSpPr/>
      </xdr:nvSpPr>
      <xdr:spPr>
        <a:xfrm>
          <a:off x="16383000" y="2677885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38735" cy="7620"/>
    <xdr:sp macro="" textlink="">
      <xdr:nvSpPr>
        <xdr:cNvPr id="171" name="Shape 53">
          <a:extLst>
            <a:ext uri="{FF2B5EF4-FFF2-40B4-BE49-F238E27FC236}">
              <a16:creationId xmlns:a16="http://schemas.microsoft.com/office/drawing/2014/main" id="{E11C7A43-D9F7-4FF0-B2B4-C39B6AF7CF98}"/>
            </a:ext>
          </a:extLst>
        </xdr:cNvPr>
        <xdr:cNvSpPr/>
      </xdr:nvSpPr>
      <xdr:spPr>
        <a:xfrm>
          <a:off x="16383000" y="26778857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81</xdr:row>
      <xdr:rowOff>0</xdr:rowOff>
    </xdr:from>
    <xdr:ext cx="40005" cy="7620"/>
    <xdr:sp macro="" textlink="">
      <xdr:nvSpPr>
        <xdr:cNvPr id="172" name="Shape 54">
          <a:extLst>
            <a:ext uri="{FF2B5EF4-FFF2-40B4-BE49-F238E27FC236}">
              <a16:creationId xmlns:a16="http://schemas.microsoft.com/office/drawing/2014/main" id="{5535EE24-2411-4ADB-808E-2E1D9AD3611C}"/>
            </a:ext>
          </a:extLst>
        </xdr:cNvPr>
        <xdr:cNvSpPr/>
      </xdr:nvSpPr>
      <xdr:spPr>
        <a:xfrm>
          <a:off x="16383000" y="26778857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99</xdr:row>
      <xdr:rowOff>0</xdr:rowOff>
    </xdr:from>
    <xdr:ext cx="38735" cy="7620"/>
    <xdr:sp macro="" textlink="">
      <xdr:nvSpPr>
        <xdr:cNvPr id="173" name="Shape 53">
          <a:extLst>
            <a:ext uri="{FF2B5EF4-FFF2-40B4-BE49-F238E27FC236}">
              <a16:creationId xmlns:a16="http://schemas.microsoft.com/office/drawing/2014/main" id="{2539D1DB-C84C-4101-8578-99D05C65652D}"/>
            </a:ext>
          </a:extLst>
        </xdr:cNvPr>
        <xdr:cNvSpPr/>
      </xdr:nvSpPr>
      <xdr:spPr>
        <a:xfrm>
          <a:off x="16383000" y="36929786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99</xdr:row>
      <xdr:rowOff>0</xdr:rowOff>
    </xdr:from>
    <xdr:ext cx="40005" cy="7620"/>
    <xdr:sp macro="" textlink="">
      <xdr:nvSpPr>
        <xdr:cNvPr id="174" name="Shape 54">
          <a:extLst>
            <a:ext uri="{FF2B5EF4-FFF2-40B4-BE49-F238E27FC236}">
              <a16:creationId xmlns:a16="http://schemas.microsoft.com/office/drawing/2014/main" id="{294C8986-0F44-49C6-B03B-03797885109D}"/>
            </a:ext>
          </a:extLst>
        </xdr:cNvPr>
        <xdr:cNvSpPr/>
      </xdr:nvSpPr>
      <xdr:spPr>
        <a:xfrm>
          <a:off x="16383000" y="36929786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106</xdr:row>
      <xdr:rowOff>0</xdr:rowOff>
    </xdr:from>
    <xdr:ext cx="38735" cy="7620"/>
    <xdr:sp macro="" textlink="">
      <xdr:nvSpPr>
        <xdr:cNvPr id="177" name="Shape 53">
          <a:extLst>
            <a:ext uri="{FF2B5EF4-FFF2-40B4-BE49-F238E27FC236}">
              <a16:creationId xmlns:a16="http://schemas.microsoft.com/office/drawing/2014/main" id="{8D18CE07-3140-4257-9281-5F6D1FB1CEAE}"/>
            </a:ext>
          </a:extLst>
        </xdr:cNvPr>
        <xdr:cNvSpPr/>
      </xdr:nvSpPr>
      <xdr:spPr>
        <a:xfrm>
          <a:off x="16383000" y="28697464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106</xdr:row>
      <xdr:rowOff>0</xdr:rowOff>
    </xdr:from>
    <xdr:ext cx="40005" cy="7620"/>
    <xdr:sp macro="" textlink="">
      <xdr:nvSpPr>
        <xdr:cNvPr id="178" name="Shape 54">
          <a:extLst>
            <a:ext uri="{FF2B5EF4-FFF2-40B4-BE49-F238E27FC236}">
              <a16:creationId xmlns:a16="http://schemas.microsoft.com/office/drawing/2014/main" id="{2CEC3DB0-A165-43D3-9642-28F2D721AEB8}"/>
            </a:ext>
          </a:extLst>
        </xdr:cNvPr>
        <xdr:cNvSpPr/>
      </xdr:nvSpPr>
      <xdr:spPr>
        <a:xfrm>
          <a:off x="16383000" y="2869746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106</xdr:row>
      <xdr:rowOff>0</xdr:rowOff>
    </xdr:from>
    <xdr:ext cx="38735" cy="7620"/>
    <xdr:sp macro="" textlink="">
      <xdr:nvSpPr>
        <xdr:cNvPr id="179" name="Shape 53">
          <a:extLst>
            <a:ext uri="{FF2B5EF4-FFF2-40B4-BE49-F238E27FC236}">
              <a16:creationId xmlns:a16="http://schemas.microsoft.com/office/drawing/2014/main" id="{55D7AAA4-BE58-4802-8972-E03AA35FD093}"/>
            </a:ext>
          </a:extLst>
        </xdr:cNvPr>
        <xdr:cNvSpPr/>
      </xdr:nvSpPr>
      <xdr:spPr>
        <a:xfrm>
          <a:off x="16383000" y="28697464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106</xdr:row>
      <xdr:rowOff>0</xdr:rowOff>
    </xdr:from>
    <xdr:ext cx="40005" cy="7620"/>
    <xdr:sp macro="" textlink="">
      <xdr:nvSpPr>
        <xdr:cNvPr id="180" name="Shape 54">
          <a:extLst>
            <a:ext uri="{FF2B5EF4-FFF2-40B4-BE49-F238E27FC236}">
              <a16:creationId xmlns:a16="http://schemas.microsoft.com/office/drawing/2014/main" id="{1BC0BF38-68A5-4BE7-B37A-09BE7E792EA5}"/>
            </a:ext>
          </a:extLst>
        </xdr:cNvPr>
        <xdr:cNvSpPr/>
      </xdr:nvSpPr>
      <xdr:spPr>
        <a:xfrm>
          <a:off x="16383000" y="2869746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113</xdr:row>
      <xdr:rowOff>0</xdr:rowOff>
    </xdr:from>
    <xdr:ext cx="38735" cy="7620"/>
    <xdr:sp macro="" textlink="">
      <xdr:nvSpPr>
        <xdr:cNvPr id="181" name="Shape 53">
          <a:extLst>
            <a:ext uri="{FF2B5EF4-FFF2-40B4-BE49-F238E27FC236}">
              <a16:creationId xmlns:a16="http://schemas.microsoft.com/office/drawing/2014/main" id="{9630CB7E-6B8F-4479-82BE-F7E46875179D}"/>
            </a:ext>
          </a:extLst>
        </xdr:cNvPr>
        <xdr:cNvSpPr/>
      </xdr:nvSpPr>
      <xdr:spPr>
        <a:xfrm>
          <a:off x="16383000" y="30806571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113</xdr:row>
      <xdr:rowOff>0</xdr:rowOff>
    </xdr:from>
    <xdr:ext cx="40005" cy="7620"/>
    <xdr:sp macro="" textlink="">
      <xdr:nvSpPr>
        <xdr:cNvPr id="182" name="Shape 54">
          <a:extLst>
            <a:ext uri="{FF2B5EF4-FFF2-40B4-BE49-F238E27FC236}">
              <a16:creationId xmlns:a16="http://schemas.microsoft.com/office/drawing/2014/main" id="{BD6A94C2-4826-4545-B519-10CF2FEC23BD}"/>
            </a:ext>
          </a:extLst>
        </xdr:cNvPr>
        <xdr:cNvSpPr/>
      </xdr:nvSpPr>
      <xdr:spPr>
        <a:xfrm>
          <a:off x="16383000" y="30806571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113</xdr:row>
      <xdr:rowOff>0</xdr:rowOff>
    </xdr:from>
    <xdr:ext cx="38735" cy="7620"/>
    <xdr:sp macro="" textlink="">
      <xdr:nvSpPr>
        <xdr:cNvPr id="183" name="Shape 53">
          <a:extLst>
            <a:ext uri="{FF2B5EF4-FFF2-40B4-BE49-F238E27FC236}">
              <a16:creationId xmlns:a16="http://schemas.microsoft.com/office/drawing/2014/main" id="{99BF3400-F443-48A8-8257-8877E69B525E}"/>
            </a:ext>
          </a:extLst>
        </xdr:cNvPr>
        <xdr:cNvSpPr/>
      </xdr:nvSpPr>
      <xdr:spPr>
        <a:xfrm>
          <a:off x="16383000" y="30806571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113</xdr:row>
      <xdr:rowOff>0</xdr:rowOff>
    </xdr:from>
    <xdr:ext cx="40005" cy="7620"/>
    <xdr:sp macro="" textlink="">
      <xdr:nvSpPr>
        <xdr:cNvPr id="184" name="Shape 54">
          <a:extLst>
            <a:ext uri="{FF2B5EF4-FFF2-40B4-BE49-F238E27FC236}">
              <a16:creationId xmlns:a16="http://schemas.microsoft.com/office/drawing/2014/main" id="{6BF9D974-55B7-4783-9345-CAFEF6C23F83}"/>
            </a:ext>
          </a:extLst>
        </xdr:cNvPr>
        <xdr:cNvSpPr/>
      </xdr:nvSpPr>
      <xdr:spPr>
        <a:xfrm>
          <a:off x="16383000" y="30806571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zon.ru/product/stakan-podstavka-organayzer-dlya-kantselyarii-nastolnyy-metallicheskiy-chernyy-1752107351/?at=RltyqOlyXIWyG5RU7B5AWDuNLEoKMCjv28zwFLXXnnr" TargetMode="External"/><Relationship Id="rId13" Type="http://schemas.openxmlformats.org/officeDocument/2006/relationships/hyperlink" Target="https://www.ozon.ru/product/bumaga-dlya-chercheniya-risovaniya-a3-goznak-24-lista-200-g-m2-bez-ramki-vatman-1692432893/?at=GRt258l29iP0DJzZCOmzmq9CLwEONDhjEnw1jhYqyw4K" TargetMode="External"/><Relationship Id="rId18" Type="http://schemas.openxmlformats.org/officeDocument/2006/relationships/hyperlink" Target="https://www.ozon.ru/product/nabor-kistey-dlya-risovaniya-assorti-1-0-10-sht-2453384234/?at=qQtJj2Y39c70LqY3IGJJ21vhXLEK1zsozvBQ7u51qmY0" TargetMode="External"/><Relationship Id="rId3" Type="http://schemas.openxmlformats.org/officeDocument/2006/relationships/hyperlink" Target="https://www.adobe.com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ozon.ru/product/taburet-skandi-bez-pokrytiya-kruglyy-dlya-kuhni-taburetka-derevyannyy-515993879/?__rr=1&amp;abt_att=1&amp;origin_referer=yandex.ru&amp;utm_medium=organic&amp;utm_source=yandex_serp_products" TargetMode="External"/><Relationship Id="rId12" Type="http://schemas.openxmlformats.org/officeDocument/2006/relationships/hyperlink" Target="https://www.ozon.ru/product/bumaga-dlya-chercheniya-risovaniya-a3-goznak-24-lista-200-g-m2-bez-ramki-vatman-1692432893/?at=ywtA54WA3IRAy320Hq3ZYqXfLOqJPZcXN5jDruzXZx9Z" TargetMode="External"/><Relationship Id="rId17" Type="http://schemas.openxmlformats.org/officeDocument/2006/relationships/hyperlink" Target="https://www.ozon.ru/product/guash-nevskaya-palitra-master-klass-hudozhestvennaya-20-ml-16-tsvetov-138304616/?at=jYtZQOXlphzZ5g0wuJ1yYqjInyl3okSkWRDD9I3x02nR" TargetMode="External"/><Relationship Id="rId2" Type="http://schemas.openxmlformats.org/officeDocument/2006/relationships/hyperlink" Target="https://www.adobe.com/" TargetMode="External"/><Relationship Id="rId16" Type="http://schemas.openxmlformats.org/officeDocument/2006/relationships/hyperlink" Target="https://www.ozon.ru/product/nabor-kistey-dlya-risovaniya-assorti-1-0-10-sht-2453384234/?at=qQtJj2Y39c70LqY3IGJJ21vhXLEK1zsozvBQ7u51qmY0" TargetMode="External"/><Relationship Id="rId20" Type="http://schemas.openxmlformats.org/officeDocument/2006/relationships/hyperlink" Target="https://www.sima-land.ru/10551453/polotenca-universalnye-netkanye-ascania-mnogokratnogo-primeneniya-25h40-cm-60-sht/" TargetMode="External"/><Relationship Id="rId1" Type="http://schemas.openxmlformats.org/officeDocument/2006/relationships/hyperlink" Target="https://www.komus.ru/katalog/papki-i-sistemy-arkhivatsii/fajly-i-papki-fajlovye/fajly-vkladyshi-tonkie-25-35mkm/fajl-vkladysh-multifora-attache-a4-30-mkm-gladkij-s-perforatsiej-20-shtuk-v-upakovke-/p/821516/?from=block-123-0_9&amp;qid=6948693232-0-9" TargetMode="External"/><Relationship Id="rId6" Type="http://schemas.openxmlformats.org/officeDocument/2006/relationships/hyperlink" Target="https://www.express-office.ru/catalog/chairs/visitorchairs/izo-fabrikant/" TargetMode="External"/><Relationship Id="rId11" Type="http://schemas.openxmlformats.org/officeDocument/2006/relationships/hyperlink" Target="https://www.ozon.ru/product/guash-nevskaya-palitra-master-klass-hudozhestvennaya-20-ml-16-tsvetov-138304616/?at=jYtZQOXlphzZ5g0wuJ1yYqjInyl3okSkWRDD9I3x02nR" TargetMode="External"/><Relationship Id="rId5" Type="http://schemas.openxmlformats.org/officeDocument/2006/relationships/hyperlink" Target="https://www.peredvizhnik.ru/catalog/molbertyi_i_etyudniki/molbertyi/molberty_liry/molbert_display_m_20_h_max_150_11kg_holst_mah_130_10_kg/" TargetMode="External"/><Relationship Id="rId15" Type="http://schemas.openxmlformats.org/officeDocument/2006/relationships/hyperlink" Target="https://www.ozon.ru/product/guash-nevskaya-palitra-master-klass-hudozhestvennaya-20-ml-16-tsvetov-138304616/?at=jYtZQOXlphzZ5g0wuJ1yYqjInyl3okSkWRDD9I3x02nR" TargetMode="External"/><Relationship Id="rId10" Type="http://schemas.openxmlformats.org/officeDocument/2006/relationships/hyperlink" Target="https://www.komus.ru/trademarks/t/2886/?q=&amp;search_text=%D0%BB%D0%B0%D1%81%D1%82%D0%B8%D0%BA+milan&amp;q.categoryFullTextSearch.2.2=11318&amp;q.priceValue.4.2=10%2C90-1%C2%A0100%2C00&amp;sort=relevance" TargetMode="External"/><Relationship Id="rId19" Type="http://schemas.openxmlformats.org/officeDocument/2006/relationships/hyperlink" Target="https://www.vseinstrumenti.ru/tag-page/polotentsa-bumazhnye-rulonnye-dvuhslojnye-73556/" TargetMode="External"/><Relationship Id="rId4" Type="http://schemas.openxmlformats.org/officeDocument/2006/relationships/hyperlink" Target="https://www.peredvizhnik.ru/catalog/oborudovanie_i_mebel/planshetyi/planshet_dvp_40h60sm_sonet/" TargetMode="External"/><Relationship Id="rId9" Type="http://schemas.openxmlformats.org/officeDocument/2006/relationships/hyperlink" Target="https://www.ozon.ru/product/palitra-dlya-risovaniya-10-yacheek-ovalnaya-dlya-risovaniya-2157524208/?at=PjtJE6RvycQLvpMwCZ32v8yIQ6ODyRtBKJjzXHAxlOrm" TargetMode="External"/><Relationship Id="rId14" Type="http://schemas.openxmlformats.org/officeDocument/2006/relationships/hyperlink" Target="https://www.ozon.ru/product/nabor-kistey-dlya-risovaniya-assorti-1-0-10-sht-2453384234/?at=qQtJj2Y39c70LqY3IGJJ21vhXLEK1zsozvBQ7u51qmY0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63"/>
  <sheetViews>
    <sheetView tabSelected="1" topLeftCell="A66" zoomScale="70" zoomScaleNormal="70" workbookViewId="0">
      <selection activeCell="D79" sqref="D79"/>
    </sheetView>
  </sheetViews>
  <sheetFormatPr defaultColWidth="14.42578125" defaultRowHeight="15" customHeight="1" x14ac:dyDescent="0.2"/>
  <cols>
    <col min="1" max="1" width="14.42578125" style="162"/>
    <col min="2" max="2" width="8.85546875" style="162" customWidth="1"/>
    <col min="3" max="3" width="110.85546875" style="162" customWidth="1"/>
    <col min="4" max="4" width="50.85546875" style="162" customWidth="1"/>
    <col min="5" max="5" width="60.85546875" style="162" customWidth="1"/>
    <col min="6" max="8" width="15.85546875" style="162" customWidth="1"/>
    <col min="9" max="11" width="22" style="162" customWidth="1"/>
    <col min="12" max="16384" width="14.42578125" style="162"/>
  </cols>
  <sheetData>
    <row r="1" spans="2:11" ht="20.100000000000001" customHeight="1" x14ac:dyDescent="0.2">
      <c r="B1" s="1"/>
      <c r="C1" s="2"/>
      <c r="D1" s="1"/>
      <c r="E1" s="226" t="s">
        <v>202</v>
      </c>
      <c r="F1" s="226"/>
      <c r="G1" s="226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226"/>
      <c r="F2" s="226"/>
      <c r="G2" s="226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226"/>
      <c r="F3" s="226"/>
      <c r="G3" s="226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226"/>
      <c r="F4" s="226"/>
      <c r="G4" s="226"/>
      <c r="H4" s="1"/>
      <c r="I4" s="4"/>
      <c r="J4" s="4"/>
      <c r="K4" s="4"/>
    </row>
    <row r="5" spans="2:11" ht="20.100000000000001" customHeight="1" x14ac:dyDescent="0.2">
      <c r="B5" s="1"/>
      <c r="C5" s="2"/>
      <c r="D5" s="1"/>
      <c r="E5" s="226"/>
      <c r="F5" s="226"/>
      <c r="G5" s="226"/>
      <c r="H5" s="1"/>
      <c r="I5" s="4"/>
      <c r="J5" s="4"/>
      <c r="K5" s="4"/>
    </row>
    <row r="6" spans="2:11" ht="20.100000000000001" customHeight="1" x14ac:dyDescent="0.2">
      <c r="B6" s="1"/>
      <c r="C6" s="2"/>
      <c r="D6" s="1"/>
      <c r="E6" s="226"/>
      <c r="F6" s="226"/>
      <c r="G6" s="226"/>
      <c r="H6" s="1"/>
      <c r="I6" s="4"/>
      <c r="J6" s="4"/>
      <c r="K6" s="4"/>
    </row>
    <row r="7" spans="2:11" ht="20.100000000000001" customHeight="1" x14ac:dyDescent="0.2">
      <c r="B7" s="1"/>
      <c r="C7" s="2"/>
      <c r="D7" s="1"/>
      <c r="E7" s="226"/>
      <c r="F7" s="226"/>
      <c r="G7" s="226"/>
      <c r="H7" s="1"/>
      <c r="I7" s="4"/>
      <c r="J7" s="4"/>
      <c r="K7" s="4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113" t="s">
        <v>0</v>
      </c>
      <c r="D9" s="163" t="s">
        <v>64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5" t="s">
        <v>1</v>
      </c>
      <c r="D10" s="8" t="s">
        <v>141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5" t="s">
        <v>2</v>
      </c>
      <c r="D11" s="114" t="s">
        <v>62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61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5" t="s">
        <v>4</v>
      </c>
      <c r="D13" s="170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171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5" t="s">
        <v>6</v>
      </c>
      <c r="D15" s="172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173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173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73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33" t="s">
        <v>11</v>
      </c>
      <c r="C21" s="234"/>
      <c r="D21" s="235"/>
      <c r="E21" s="49"/>
      <c r="F21" s="1"/>
      <c r="G21" s="1"/>
      <c r="H21" s="1"/>
      <c r="I21" s="4"/>
      <c r="J21" s="4"/>
      <c r="K21" s="4"/>
    </row>
    <row r="22" spans="2:11" ht="39.950000000000003" customHeight="1" x14ac:dyDescent="0.2">
      <c r="B22" s="50" t="s">
        <v>12</v>
      </c>
      <c r="C22" s="50" t="s">
        <v>13</v>
      </c>
      <c r="D22" s="51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1">
        <v>1</v>
      </c>
      <c r="C23" s="12" t="s">
        <v>69</v>
      </c>
      <c r="D23" s="10"/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1">
        <v>2</v>
      </c>
      <c r="C24" s="12" t="s">
        <v>68</v>
      </c>
      <c r="D24" s="10"/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"/>
      <c r="C25" s="5" t="s">
        <v>3</v>
      </c>
      <c r="D25" s="59">
        <f>SUM(D23:D24)</f>
        <v>0</v>
      </c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/>
      <c r="D26" s="14"/>
      <c r="E26" s="1"/>
      <c r="F26" s="1"/>
      <c r="G26" s="1"/>
      <c r="H26" s="1"/>
      <c r="I26" s="4"/>
      <c r="J26" s="4"/>
      <c r="K26" s="4"/>
    </row>
    <row r="27" spans="2:11" ht="30" customHeight="1" x14ac:dyDescent="0.2">
      <c r="B27" s="236" t="s">
        <v>139</v>
      </c>
      <c r="C27" s="237"/>
      <c r="D27" s="237"/>
      <c r="E27" s="237"/>
      <c r="F27" s="237"/>
      <c r="G27" s="241"/>
      <c r="H27" s="1"/>
      <c r="I27" s="4"/>
      <c r="J27" s="4"/>
      <c r="K27" s="4"/>
    </row>
    <row r="28" spans="2:11" ht="39.950000000000003" customHeight="1" x14ac:dyDescent="0.2">
      <c r="B28" s="9" t="s">
        <v>12</v>
      </c>
      <c r="C28" s="9" t="s">
        <v>13</v>
      </c>
      <c r="D28" s="9" t="s">
        <v>15</v>
      </c>
      <c r="E28" s="9" t="s">
        <v>16</v>
      </c>
      <c r="F28" s="9" t="s">
        <v>17</v>
      </c>
      <c r="G28" s="10" t="s">
        <v>18</v>
      </c>
      <c r="H28" s="1"/>
      <c r="I28" s="4"/>
      <c r="J28" s="4"/>
      <c r="K28" s="4"/>
    </row>
    <row r="29" spans="2:11" ht="20.100000000000001" customHeight="1" x14ac:dyDescent="0.2">
      <c r="B29" s="15">
        <v>1</v>
      </c>
      <c r="C29" s="115" t="s">
        <v>95</v>
      </c>
      <c r="D29" s="13"/>
      <c r="E29" s="16"/>
      <c r="F29" s="11" t="s">
        <v>19</v>
      </c>
      <c r="G29" s="31"/>
      <c r="H29" s="1"/>
      <c r="I29" s="4"/>
      <c r="J29" s="4"/>
      <c r="K29" s="4"/>
    </row>
    <row r="30" spans="2:11" ht="30" customHeight="1" x14ac:dyDescent="0.2">
      <c r="B30" s="236" t="s">
        <v>140</v>
      </c>
      <c r="C30" s="237"/>
      <c r="D30" s="237"/>
      <c r="E30" s="237"/>
      <c r="F30" s="237"/>
      <c r="G30" s="237"/>
      <c r="H30" s="1"/>
      <c r="I30" s="4"/>
      <c r="J30" s="4"/>
      <c r="K30" s="4"/>
    </row>
    <row r="31" spans="2:11" ht="39.950000000000003" customHeight="1" x14ac:dyDescent="0.2">
      <c r="B31" s="9" t="s">
        <v>12</v>
      </c>
      <c r="C31" s="9" t="s">
        <v>13</v>
      </c>
      <c r="D31" s="9" t="s">
        <v>20</v>
      </c>
      <c r="E31" s="9" t="s">
        <v>16</v>
      </c>
      <c r="F31" s="9" t="s">
        <v>17</v>
      </c>
      <c r="G31" s="10" t="s">
        <v>18</v>
      </c>
      <c r="H31" s="1"/>
      <c r="I31" s="4"/>
      <c r="J31" s="4"/>
      <c r="K31" s="4"/>
    </row>
    <row r="32" spans="2:11" ht="20.100000000000001" customHeight="1" x14ac:dyDescent="0.2">
      <c r="B32" s="15">
        <v>1</v>
      </c>
      <c r="C32" s="115" t="s">
        <v>95</v>
      </c>
      <c r="D32" s="40"/>
      <c r="E32" s="116"/>
      <c r="F32" s="11" t="s">
        <v>19</v>
      </c>
      <c r="G32" s="31"/>
      <c r="H32" s="1"/>
      <c r="I32" s="4"/>
      <c r="J32" s="4"/>
      <c r="K32" s="4"/>
    </row>
    <row r="33" spans="2:11" ht="20.100000000000001" customHeight="1" x14ac:dyDescent="0.2">
      <c r="B33" s="33"/>
      <c r="C33" s="117"/>
      <c r="D33" s="35"/>
      <c r="E33" s="86"/>
      <c r="F33" s="35"/>
      <c r="G33" s="30"/>
      <c r="H33" s="1"/>
      <c r="I33" s="4"/>
      <c r="J33" s="4"/>
      <c r="K33" s="4"/>
    </row>
    <row r="34" spans="2:11" ht="19.5" customHeight="1" x14ac:dyDescent="0.2">
      <c r="B34" s="8" t="s">
        <v>21</v>
      </c>
      <c r="C34" s="34"/>
      <c r="D34" s="35"/>
      <c r="E34" s="86"/>
      <c r="F34" s="35"/>
      <c r="G34" s="30"/>
      <c r="H34" s="1"/>
      <c r="I34" s="4"/>
      <c r="J34" s="4"/>
      <c r="K34" s="4"/>
    </row>
    <row r="35" spans="2:11" ht="30" customHeight="1" x14ac:dyDescent="0.2">
      <c r="B35" s="248" t="s">
        <v>85</v>
      </c>
      <c r="C35" s="249"/>
      <c r="D35" s="249"/>
      <c r="E35" s="249"/>
      <c r="F35" s="249"/>
      <c r="G35" s="250"/>
      <c r="H35" s="1"/>
      <c r="I35" s="4"/>
      <c r="J35" s="4"/>
      <c r="K35" s="4"/>
    </row>
    <row r="36" spans="2:11" ht="39.950000000000003" customHeight="1" x14ac:dyDescent="0.2">
      <c r="B36" s="36" t="s">
        <v>12</v>
      </c>
      <c r="C36" s="36" t="s">
        <v>13</v>
      </c>
      <c r="D36" s="36" t="s">
        <v>15</v>
      </c>
      <c r="E36" s="36" t="s">
        <v>16</v>
      </c>
      <c r="F36" s="36" t="s">
        <v>17</v>
      </c>
      <c r="G36" s="43" t="s">
        <v>18</v>
      </c>
      <c r="H36" s="1"/>
      <c r="I36" s="4"/>
      <c r="J36" s="4"/>
      <c r="K36" s="4"/>
    </row>
    <row r="37" spans="2:11" ht="20.100000000000001" customHeight="1" x14ac:dyDescent="0.2">
      <c r="B37" s="65">
        <v>1</v>
      </c>
      <c r="C37" s="66" t="s">
        <v>23</v>
      </c>
      <c r="D37" s="67" t="s">
        <v>24</v>
      </c>
      <c r="E37" s="68"/>
      <c r="F37" s="69" t="s">
        <v>19</v>
      </c>
      <c r="G37" s="80">
        <f>SUM(G49,H89,G131)</f>
        <v>12</v>
      </c>
      <c r="H37" s="223" t="s">
        <v>136</v>
      </c>
      <c r="I37" s="4"/>
      <c r="J37" s="4"/>
      <c r="K37" s="4"/>
    </row>
    <row r="38" spans="2:11" ht="20.100000000000001" customHeight="1" x14ac:dyDescent="0.2">
      <c r="B38" s="65">
        <v>2</v>
      </c>
      <c r="C38" s="66" t="s">
        <v>25</v>
      </c>
      <c r="D38" s="67" t="s">
        <v>26</v>
      </c>
      <c r="E38" s="68"/>
      <c r="F38" s="69" t="s">
        <v>19</v>
      </c>
      <c r="G38" s="80">
        <f>SUM(G50,H90,G132)</f>
        <v>15</v>
      </c>
      <c r="H38" s="224"/>
      <c r="I38" s="4"/>
      <c r="J38" s="4"/>
      <c r="K38" s="4"/>
    </row>
    <row r="39" spans="2:11" ht="20.100000000000001" customHeight="1" x14ac:dyDescent="0.2">
      <c r="B39" s="118">
        <v>3</v>
      </c>
      <c r="C39" s="84" t="s">
        <v>101</v>
      </c>
      <c r="D39" s="85" t="s">
        <v>65</v>
      </c>
      <c r="E39" s="119"/>
      <c r="F39" s="120" t="s">
        <v>19</v>
      </c>
      <c r="G39" s="121">
        <v>1</v>
      </c>
      <c r="H39" s="224"/>
      <c r="I39" s="4"/>
      <c r="J39" s="4"/>
      <c r="K39" s="4"/>
    </row>
    <row r="40" spans="2:11" ht="20.100000000000001" customHeight="1" x14ac:dyDescent="0.2">
      <c r="B40" s="118">
        <v>4</v>
      </c>
      <c r="C40" s="84" t="s">
        <v>103</v>
      </c>
      <c r="D40" s="85" t="s">
        <v>83</v>
      </c>
      <c r="E40" s="119"/>
      <c r="F40" s="120" t="s">
        <v>19</v>
      </c>
      <c r="G40" s="121">
        <v>1</v>
      </c>
      <c r="H40" s="224"/>
      <c r="I40" s="4"/>
      <c r="J40" s="4"/>
      <c r="K40" s="4"/>
    </row>
    <row r="41" spans="2:11" ht="20.100000000000001" customHeight="1" x14ac:dyDescent="0.2">
      <c r="B41" s="118">
        <v>5</v>
      </c>
      <c r="C41" s="84" t="s">
        <v>102</v>
      </c>
      <c r="D41" s="85" t="s">
        <v>83</v>
      </c>
      <c r="E41" s="119"/>
      <c r="F41" s="120" t="s">
        <v>19</v>
      </c>
      <c r="G41" s="121">
        <v>1</v>
      </c>
      <c r="H41" s="224"/>
      <c r="I41" s="4"/>
      <c r="J41" s="4"/>
      <c r="K41" s="4"/>
    </row>
    <row r="42" spans="2:11" ht="20.100000000000001" customHeight="1" x14ac:dyDescent="0.2">
      <c r="B42" s="77">
        <v>6</v>
      </c>
      <c r="C42" s="87" t="s">
        <v>92</v>
      </c>
      <c r="D42" s="72" t="s">
        <v>66</v>
      </c>
      <c r="E42" s="73"/>
      <c r="F42" s="74" t="s">
        <v>19</v>
      </c>
      <c r="G42" s="82">
        <f>SUM(G57,H93,G137)</f>
        <v>9</v>
      </c>
      <c r="H42" s="224"/>
      <c r="I42" s="4"/>
      <c r="J42" s="4"/>
      <c r="K42" s="4"/>
    </row>
    <row r="43" spans="2:11" ht="20.100000000000001" customHeight="1" x14ac:dyDescent="0.2">
      <c r="B43" s="77">
        <v>7</v>
      </c>
      <c r="C43" s="122" t="s">
        <v>70</v>
      </c>
      <c r="D43" s="123" t="s">
        <v>93</v>
      </c>
      <c r="E43" s="78"/>
      <c r="F43" s="78" t="s">
        <v>19</v>
      </c>
      <c r="G43" s="83">
        <f>SUM(G58,G141)</f>
        <v>2</v>
      </c>
      <c r="H43" s="224"/>
      <c r="I43" s="4"/>
      <c r="J43" s="4"/>
      <c r="K43" s="4"/>
    </row>
    <row r="44" spans="2:11" ht="20.100000000000001" customHeight="1" x14ac:dyDescent="0.2">
      <c r="B44" s="41">
        <v>8</v>
      </c>
      <c r="C44" s="37" t="s">
        <v>71</v>
      </c>
      <c r="D44" s="40" t="s">
        <v>31</v>
      </c>
      <c r="E44" s="38"/>
      <c r="F44" s="39" t="s">
        <v>19</v>
      </c>
      <c r="G44" s="81">
        <v>2</v>
      </c>
      <c r="H44" s="225"/>
      <c r="I44" s="4"/>
      <c r="J44" s="4"/>
      <c r="K44" s="4"/>
    </row>
    <row r="45" spans="2:11" ht="20.100000000000001" customHeight="1" x14ac:dyDescent="0.2">
      <c r="B45" s="33"/>
      <c r="C45" s="34"/>
      <c r="D45" s="35"/>
      <c r="E45" s="86"/>
      <c r="F45" s="35"/>
      <c r="G45" s="30"/>
      <c r="H45" s="1"/>
      <c r="I45" s="4"/>
      <c r="J45" s="4"/>
      <c r="K45" s="4"/>
    </row>
    <row r="46" spans="2:11" ht="19.5" customHeight="1" x14ac:dyDescent="0.2">
      <c r="B46" s="8" t="s">
        <v>21</v>
      </c>
      <c r="C46" s="8"/>
      <c r="D46" s="8"/>
      <c r="E46" s="8"/>
      <c r="F46" s="8"/>
      <c r="G46" s="8"/>
      <c r="H46" s="4"/>
      <c r="I46" s="4"/>
      <c r="J46" s="4"/>
      <c r="K46" s="4"/>
    </row>
    <row r="47" spans="2:11" ht="30" customHeight="1" x14ac:dyDescent="0.2">
      <c r="B47" s="238" t="s">
        <v>84</v>
      </c>
      <c r="C47" s="239"/>
      <c r="D47" s="239"/>
      <c r="E47" s="239"/>
      <c r="F47" s="240"/>
      <c r="G47" s="30"/>
      <c r="H47" s="17"/>
      <c r="I47" s="4"/>
      <c r="J47" s="4"/>
      <c r="K47" s="4"/>
    </row>
    <row r="48" spans="2:11" ht="39.950000000000003" customHeight="1" x14ac:dyDescent="0.2">
      <c r="B48" s="57" t="s">
        <v>12</v>
      </c>
      <c r="C48" s="57" t="s">
        <v>13</v>
      </c>
      <c r="D48" s="57" t="s">
        <v>20</v>
      </c>
      <c r="E48" s="57" t="s">
        <v>16</v>
      </c>
      <c r="F48" s="57" t="s">
        <v>17</v>
      </c>
      <c r="G48" s="58" t="s">
        <v>18</v>
      </c>
      <c r="H48" s="64"/>
      <c r="I48" s="4"/>
      <c r="J48" s="4"/>
      <c r="K48" s="4"/>
    </row>
    <row r="49" spans="2:11" ht="20.100000000000001" customHeight="1" x14ac:dyDescent="0.2">
      <c r="B49" s="69">
        <v>1</v>
      </c>
      <c r="C49" s="66" t="s">
        <v>107</v>
      </c>
      <c r="D49" s="67" t="s">
        <v>24</v>
      </c>
      <c r="E49" s="68"/>
      <c r="F49" s="69" t="s">
        <v>19</v>
      </c>
      <c r="G49" s="70">
        <v>1</v>
      </c>
      <c r="H49" s="64"/>
      <c r="I49" s="4"/>
      <c r="J49" s="4"/>
      <c r="K49" s="4"/>
    </row>
    <row r="50" spans="2:11" ht="20.100000000000001" customHeight="1" x14ac:dyDescent="0.2">
      <c r="B50" s="69">
        <v>2</v>
      </c>
      <c r="C50" s="66" t="s">
        <v>108</v>
      </c>
      <c r="D50" s="67" t="s">
        <v>26</v>
      </c>
      <c r="E50" s="68"/>
      <c r="F50" s="69" t="s">
        <v>19</v>
      </c>
      <c r="G50" s="70">
        <v>2</v>
      </c>
      <c r="H50" s="64"/>
      <c r="I50" s="4"/>
      <c r="J50" s="4"/>
      <c r="K50" s="4"/>
    </row>
    <row r="51" spans="2:11" ht="20.100000000000001" customHeight="1" x14ac:dyDescent="0.2">
      <c r="B51" s="39">
        <v>3</v>
      </c>
      <c r="C51" s="37" t="s">
        <v>109</v>
      </c>
      <c r="D51" s="40" t="s">
        <v>133</v>
      </c>
      <c r="E51" s="116"/>
      <c r="F51" s="39" t="s">
        <v>19</v>
      </c>
      <c r="G51" s="63">
        <v>1</v>
      </c>
      <c r="H51" s="64"/>
      <c r="I51" s="4"/>
      <c r="J51" s="4"/>
      <c r="K51" s="4"/>
    </row>
    <row r="52" spans="2:11" ht="20.100000000000001" customHeight="1" x14ac:dyDescent="0.2">
      <c r="B52" s="39">
        <v>4</v>
      </c>
      <c r="C52" s="37" t="s">
        <v>27</v>
      </c>
      <c r="D52" s="40" t="s">
        <v>28</v>
      </c>
      <c r="E52" s="116"/>
      <c r="F52" s="39" t="s">
        <v>19</v>
      </c>
      <c r="G52" s="63">
        <v>1</v>
      </c>
      <c r="H52" s="30"/>
      <c r="I52" s="4"/>
      <c r="J52" s="4"/>
      <c r="K52" s="4"/>
    </row>
    <row r="53" spans="2:11" ht="20.100000000000001" customHeight="1" x14ac:dyDescent="0.2">
      <c r="B53" s="39">
        <v>5</v>
      </c>
      <c r="C53" s="37" t="s">
        <v>29</v>
      </c>
      <c r="D53" s="40" t="s">
        <v>30</v>
      </c>
      <c r="E53" s="116"/>
      <c r="F53" s="39" t="s">
        <v>19</v>
      </c>
      <c r="G53" s="63">
        <v>1</v>
      </c>
      <c r="H53" s="30"/>
      <c r="I53" s="4"/>
      <c r="J53" s="4"/>
      <c r="K53" s="4"/>
    </row>
    <row r="54" spans="2:11" ht="24.95" customHeight="1" x14ac:dyDescent="0.2">
      <c r="B54" s="120">
        <v>6</v>
      </c>
      <c r="C54" s="84" t="s">
        <v>104</v>
      </c>
      <c r="D54" s="174"/>
      <c r="E54" s="174"/>
      <c r="F54" s="120" t="s">
        <v>19</v>
      </c>
      <c r="G54" s="124">
        <v>1</v>
      </c>
      <c r="H54" s="30"/>
      <c r="I54" s="4"/>
      <c r="J54" s="4"/>
      <c r="K54" s="4"/>
    </row>
    <row r="55" spans="2:11" ht="24.95" customHeight="1" x14ac:dyDescent="0.2">
      <c r="B55" s="120">
        <v>7</v>
      </c>
      <c r="C55" s="84" t="s">
        <v>105</v>
      </c>
      <c r="D55" s="174"/>
      <c r="E55" s="174"/>
      <c r="F55" s="120" t="s">
        <v>19</v>
      </c>
      <c r="G55" s="124">
        <v>1</v>
      </c>
      <c r="H55" s="30"/>
      <c r="I55" s="4"/>
      <c r="J55" s="4"/>
      <c r="K55" s="4"/>
    </row>
    <row r="56" spans="2:11" ht="24.95" customHeight="1" x14ac:dyDescent="0.2">
      <c r="B56" s="120">
        <v>8</v>
      </c>
      <c r="C56" s="84" t="s">
        <v>106</v>
      </c>
      <c r="D56" s="174"/>
      <c r="E56" s="174"/>
      <c r="F56" s="120" t="s">
        <v>19</v>
      </c>
      <c r="G56" s="124">
        <v>1</v>
      </c>
      <c r="H56" s="30"/>
      <c r="I56" s="4"/>
      <c r="J56" s="4"/>
      <c r="K56" s="4"/>
    </row>
    <row r="57" spans="2:11" ht="20.100000000000001" customHeight="1" x14ac:dyDescent="0.2">
      <c r="B57" s="74">
        <v>9</v>
      </c>
      <c r="C57" s="87" t="s">
        <v>92</v>
      </c>
      <c r="D57" s="72" t="s">
        <v>66</v>
      </c>
      <c r="E57" s="73"/>
      <c r="F57" s="74" t="s">
        <v>19</v>
      </c>
      <c r="G57" s="75">
        <v>2</v>
      </c>
      <c r="H57" s="30"/>
      <c r="I57" s="4"/>
      <c r="J57" s="4"/>
      <c r="K57" s="4"/>
    </row>
    <row r="58" spans="2:11" ht="20.100000000000001" customHeight="1" x14ac:dyDescent="0.2">
      <c r="B58" s="74">
        <v>10</v>
      </c>
      <c r="C58" s="125" t="s">
        <v>70</v>
      </c>
      <c r="D58" s="72" t="s">
        <v>93</v>
      </c>
      <c r="E58" s="74"/>
      <c r="F58" s="74" t="s">
        <v>19</v>
      </c>
      <c r="G58" s="76">
        <v>1</v>
      </c>
      <c r="H58" s="30"/>
      <c r="I58" s="4"/>
      <c r="J58" s="4"/>
      <c r="K58" s="4"/>
    </row>
    <row r="59" spans="2:11" ht="20.100000000000001" customHeight="1" x14ac:dyDescent="0.2">
      <c r="B59" s="39">
        <v>11</v>
      </c>
      <c r="C59" s="37" t="s">
        <v>71</v>
      </c>
      <c r="D59" s="40" t="s">
        <v>31</v>
      </c>
      <c r="E59" s="38"/>
      <c r="F59" s="39" t="s">
        <v>19</v>
      </c>
      <c r="G59" s="103">
        <v>1</v>
      </c>
      <c r="H59" s="30"/>
      <c r="I59" s="4"/>
      <c r="J59" s="4"/>
      <c r="K59" s="4"/>
    </row>
    <row r="60" spans="2:11" ht="20.100000000000001" customHeight="1" x14ac:dyDescent="0.2">
      <c r="B60" s="175">
        <v>12</v>
      </c>
      <c r="C60" s="37" t="s">
        <v>142</v>
      </c>
      <c r="D60" s="40"/>
      <c r="E60" s="38"/>
      <c r="F60" s="39" t="s">
        <v>19</v>
      </c>
      <c r="G60" s="103">
        <v>1</v>
      </c>
      <c r="H60" s="30"/>
      <c r="I60" s="4"/>
      <c r="J60" s="4"/>
      <c r="K60" s="4"/>
    </row>
    <row r="61" spans="2:11" ht="20.100000000000001" customHeight="1" x14ac:dyDescent="0.2">
      <c r="B61" s="177">
        <v>13</v>
      </c>
      <c r="C61" s="180" t="s">
        <v>143</v>
      </c>
      <c r="D61" s="181" t="s">
        <v>144</v>
      </c>
      <c r="E61" s="179"/>
      <c r="F61" s="177" t="s">
        <v>19</v>
      </c>
      <c r="G61" s="178">
        <v>1</v>
      </c>
      <c r="H61" s="30"/>
      <c r="I61" s="4"/>
      <c r="J61" s="4"/>
      <c r="K61" s="4"/>
    </row>
    <row r="62" spans="2:11" ht="20.100000000000001" customHeight="1" x14ac:dyDescent="0.2">
      <c r="B62" s="177">
        <v>14</v>
      </c>
      <c r="C62" s="180" t="s">
        <v>151</v>
      </c>
      <c r="D62" s="181" t="s">
        <v>152</v>
      </c>
      <c r="E62" s="185"/>
      <c r="F62" s="177" t="s">
        <v>19</v>
      </c>
      <c r="G62" s="178">
        <v>1</v>
      </c>
      <c r="H62" s="30"/>
      <c r="I62" s="4"/>
      <c r="J62" s="4"/>
      <c r="K62" s="4"/>
    </row>
    <row r="63" spans="2:11" ht="30" customHeight="1" x14ac:dyDescent="0.2">
      <c r="B63" s="242" t="s">
        <v>39</v>
      </c>
      <c r="C63" s="243"/>
      <c r="D63" s="243"/>
      <c r="E63" s="243"/>
      <c r="F63" s="244"/>
      <c r="G63" s="62"/>
      <c r="H63" s="30"/>
      <c r="I63" s="4"/>
      <c r="J63" s="4"/>
      <c r="K63" s="4"/>
    </row>
    <row r="64" spans="2:11" ht="39.950000000000003" customHeight="1" x14ac:dyDescent="0.2">
      <c r="B64" s="56" t="s">
        <v>12</v>
      </c>
      <c r="C64" s="50" t="s">
        <v>13</v>
      </c>
      <c r="D64" s="50" t="s">
        <v>20</v>
      </c>
      <c r="E64" s="50" t="s">
        <v>16</v>
      </c>
      <c r="F64" s="50" t="s">
        <v>17</v>
      </c>
      <c r="G64" s="10" t="s">
        <v>18</v>
      </c>
      <c r="H64" s="22"/>
      <c r="I64" s="4"/>
      <c r="J64" s="4"/>
      <c r="K64" s="4"/>
    </row>
    <row r="65" spans="2:11" ht="20.100000000000001" customHeight="1" x14ac:dyDescent="0.2">
      <c r="B65" s="41">
        <v>1</v>
      </c>
      <c r="C65" s="92" t="s">
        <v>32</v>
      </c>
      <c r="D65" s="126" t="s">
        <v>73</v>
      </c>
      <c r="E65" s="127"/>
      <c r="F65" s="11" t="s">
        <v>19</v>
      </c>
      <c r="G65" s="20">
        <v>1</v>
      </c>
      <c r="H65" s="22"/>
      <c r="I65" s="4"/>
      <c r="J65" s="4"/>
      <c r="K65" s="4"/>
    </row>
    <row r="66" spans="2:11" ht="20.100000000000001" customHeight="1" x14ac:dyDescent="0.2">
      <c r="B66" s="41">
        <v>2</v>
      </c>
      <c r="C66" s="128" t="s">
        <v>87</v>
      </c>
      <c r="D66" s="21" t="s">
        <v>74</v>
      </c>
      <c r="E66" s="127"/>
      <c r="F66" s="11" t="s">
        <v>19</v>
      </c>
      <c r="G66" s="93">
        <v>1</v>
      </c>
      <c r="H66" s="22"/>
      <c r="I66" s="4"/>
      <c r="J66" s="4"/>
      <c r="K66" s="4"/>
    </row>
    <row r="67" spans="2:11" ht="20.100000000000001" customHeight="1" x14ac:dyDescent="0.2">
      <c r="B67" s="41">
        <v>3</v>
      </c>
      <c r="C67" s="37" t="s">
        <v>128</v>
      </c>
      <c r="D67" s="37" t="s">
        <v>129</v>
      </c>
      <c r="E67" s="91" t="s">
        <v>130</v>
      </c>
      <c r="F67" s="39" t="s">
        <v>19</v>
      </c>
      <c r="G67" s="63">
        <v>1</v>
      </c>
      <c r="H67" s="30"/>
      <c r="I67" s="4"/>
      <c r="J67" s="4"/>
      <c r="K67" s="4"/>
    </row>
    <row r="68" spans="2:11" ht="30" customHeight="1" x14ac:dyDescent="0.2">
      <c r="B68" s="276" t="s">
        <v>153</v>
      </c>
      <c r="C68" s="277"/>
      <c r="D68" s="277"/>
      <c r="E68" s="277"/>
      <c r="F68" s="278"/>
      <c r="G68" s="129"/>
      <c r="H68" s="30"/>
      <c r="I68" s="4"/>
      <c r="J68" s="4"/>
      <c r="K68" s="4"/>
    </row>
    <row r="69" spans="2:11" ht="39.950000000000003" customHeight="1" x14ac:dyDescent="0.2">
      <c r="B69" s="130" t="s">
        <v>12</v>
      </c>
      <c r="C69" s="130" t="s">
        <v>13</v>
      </c>
      <c r="D69" s="130" t="s">
        <v>20</v>
      </c>
      <c r="E69" s="130" t="s">
        <v>16</v>
      </c>
      <c r="F69" s="130" t="s">
        <v>17</v>
      </c>
      <c r="G69" s="131" t="s">
        <v>18</v>
      </c>
      <c r="H69" s="30"/>
      <c r="I69" s="4"/>
      <c r="J69" s="4"/>
      <c r="K69" s="4"/>
    </row>
    <row r="70" spans="2:11" ht="20.100000000000001" customHeight="1" x14ac:dyDescent="0.2">
      <c r="B70" s="41">
        <v>1</v>
      </c>
      <c r="C70" s="37" t="s">
        <v>154</v>
      </c>
      <c r="D70" s="37" t="s">
        <v>155</v>
      </c>
      <c r="E70" s="91"/>
      <c r="F70" s="39" t="s">
        <v>41</v>
      </c>
      <c r="G70" s="63">
        <v>1</v>
      </c>
      <c r="H70" s="30"/>
      <c r="I70" s="4"/>
      <c r="J70" s="4"/>
      <c r="K70" s="4"/>
    </row>
    <row r="71" spans="2:11" ht="20.100000000000001" customHeight="1" x14ac:dyDescent="0.2">
      <c r="B71" s="41">
        <v>2</v>
      </c>
      <c r="C71" s="37" t="s">
        <v>204</v>
      </c>
      <c r="D71" s="39"/>
      <c r="E71" s="186" t="s">
        <v>197</v>
      </c>
      <c r="F71" s="39" t="s">
        <v>41</v>
      </c>
      <c r="G71" s="63">
        <v>2</v>
      </c>
      <c r="H71" s="30"/>
      <c r="I71" s="4"/>
      <c r="J71" s="4"/>
      <c r="K71" s="4"/>
    </row>
    <row r="72" spans="2:11" ht="20.100000000000001" customHeight="1" x14ac:dyDescent="0.2">
      <c r="B72" s="41">
        <v>3</v>
      </c>
      <c r="C72" s="37" t="s">
        <v>198</v>
      </c>
      <c r="D72" s="39"/>
      <c r="E72" s="186" t="s">
        <v>199</v>
      </c>
      <c r="F72" s="39" t="s">
        <v>41</v>
      </c>
      <c r="G72" s="63">
        <v>2</v>
      </c>
      <c r="H72" s="30"/>
      <c r="I72" s="4"/>
      <c r="J72" s="4"/>
      <c r="K72" s="4"/>
    </row>
    <row r="73" spans="2:11" ht="30" customHeight="1" x14ac:dyDescent="0.2">
      <c r="B73" s="245" t="s">
        <v>72</v>
      </c>
      <c r="C73" s="246"/>
      <c r="D73" s="246"/>
      <c r="E73" s="246"/>
      <c r="F73" s="247"/>
      <c r="G73" s="129"/>
      <c r="H73" s="30"/>
      <c r="I73" s="4"/>
      <c r="J73" s="4"/>
      <c r="K73" s="4"/>
    </row>
    <row r="74" spans="2:11" ht="39.950000000000003" customHeight="1" x14ac:dyDescent="0.2">
      <c r="B74" s="130" t="s">
        <v>12</v>
      </c>
      <c r="C74" s="130" t="s">
        <v>13</v>
      </c>
      <c r="D74" s="130" t="s">
        <v>20</v>
      </c>
      <c r="E74" s="130" t="s">
        <v>16</v>
      </c>
      <c r="F74" s="130" t="s">
        <v>17</v>
      </c>
      <c r="G74" s="131" t="s">
        <v>18</v>
      </c>
      <c r="H74" s="30"/>
      <c r="I74" s="4"/>
      <c r="J74" s="4"/>
      <c r="K74" s="4"/>
    </row>
    <row r="75" spans="2:11" ht="20.100000000000001" customHeight="1" x14ac:dyDescent="0.2">
      <c r="B75" s="132">
        <v>1</v>
      </c>
      <c r="C75" s="133" t="s">
        <v>63</v>
      </c>
      <c r="D75" s="134" t="s">
        <v>83</v>
      </c>
      <c r="E75" s="60"/>
      <c r="F75" s="132" t="s">
        <v>19</v>
      </c>
      <c r="G75" s="135">
        <v>1</v>
      </c>
      <c r="H75" s="30"/>
      <c r="I75" s="4"/>
      <c r="J75" s="4"/>
      <c r="K75" s="4"/>
    </row>
    <row r="76" spans="2:11" ht="20.100000000000001" customHeight="1" x14ac:dyDescent="0.2">
      <c r="B76" s="132">
        <v>2</v>
      </c>
      <c r="C76" s="133" t="s">
        <v>67</v>
      </c>
      <c r="D76" s="134" t="s">
        <v>83</v>
      </c>
      <c r="E76" s="60"/>
      <c r="F76" s="132" t="s">
        <v>19</v>
      </c>
      <c r="G76" s="135">
        <v>1</v>
      </c>
      <c r="H76" s="30"/>
      <c r="I76" s="4"/>
      <c r="J76" s="4"/>
      <c r="K76" s="4"/>
    </row>
    <row r="77" spans="2:11" ht="20.100000000000001" customHeight="1" x14ac:dyDescent="0.2">
      <c r="B77" s="52"/>
      <c r="C77" s="53"/>
      <c r="D77" s="54"/>
      <c r="E77" s="136"/>
      <c r="F77" s="45"/>
      <c r="G77" s="28"/>
      <c r="H77" s="30"/>
      <c r="I77" s="4"/>
      <c r="J77" s="4"/>
      <c r="K77" s="4"/>
    </row>
    <row r="78" spans="2:11" ht="30" customHeight="1" x14ac:dyDescent="0.2">
      <c r="B78" s="230" t="s">
        <v>134</v>
      </c>
      <c r="C78" s="231"/>
      <c r="D78" s="231"/>
      <c r="E78" s="231"/>
      <c r="F78" s="232"/>
      <c r="G78" s="44"/>
      <c r="H78" s="30"/>
      <c r="I78" s="2"/>
      <c r="J78" s="4"/>
      <c r="K78" s="4"/>
    </row>
    <row r="79" spans="2:11" ht="39.950000000000003" customHeight="1" x14ac:dyDescent="0.2">
      <c r="B79" s="9" t="s">
        <v>12</v>
      </c>
      <c r="C79" s="9" t="s">
        <v>13</v>
      </c>
      <c r="D79" s="9" t="s">
        <v>20</v>
      </c>
      <c r="E79" s="10" t="s">
        <v>33</v>
      </c>
      <c r="F79" s="10" t="s">
        <v>22</v>
      </c>
      <c r="G79" s="10" t="s">
        <v>18</v>
      </c>
      <c r="H79" s="18"/>
      <c r="I79" s="2"/>
      <c r="J79" s="4"/>
      <c r="K79" s="4"/>
    </row>
    <row r="80" spans="2:11" ht="20.100000000000001" customHeight="1" x14ac:dyDescent="0.2">
      <c r="B80" s="23">
        <v>1</v>
      </c>
      <c r="C80" s="137" t="s">
        <v>97</v>
      </c>
      <c r="D80" s="138" t="s">
        <v>88</v>
      </c>
      <c r="E80" s="16"/>
      <c r="F80" s="11" t="s">
        <v>19</v>
      </c>
      <c r="G80" s="20">
        <v>1</v>
      </c>
      <c r="H80" s="22"/>
      <c r="I80" s="2"/>
      <c r="J80" s="4"/>
      <c r="K80" s="4"/>
    </row>
    <row r="81" spans="2:11" ht="20.100000000000001" customHeight="1" x14ac:dyDescent="0.2">
      <c r="B81" s="191"/>
      <c r="C81" s="192"/>
      <c r="D81" s="193"/>
      <c r="E81" s="194"/>
      <c r="F81" s="24"/>
      <c r="G81" s="30"/>
      <c r="H81" s="30"/>
      <c r="I81" s="2"/>
      <c r="J81" s="4"/>
      <c r="K81" s="4"/>
    </row>
    <row r="82" spans="2:11" ht="30" customHeight="1" x14ac:dyDescent="0.2">
      <c r="B82" s="227" t="s">
        <v>138</v>
      </c>
      <c r="C82" s="228"/>
      <c r="D82" s="228"/>
      <c r="E82" s="228"/>
      <c r="F82" s="229"/>
      <c r="G82" s="17"/>
      <c r="H82" s="17"/>
      <c r="I82" s="2"/>
      <c r="J82" s="4"/>
      <c r="K82" s="4"/>
    </row>
    <row r="83" spans="2:11" ht="39.950000000000003" customHeight="1" x14ac:dyDescent="0.2">
      <c r="B83" s="71" t="s">
        <v>12</v>
      </c>
      <c r="C83" s="71" t="s">
        <v>13</v>
      </c>
      <c r="D83" s="71" t="s">
        <v>20</v>
      </c>
      <c r="E83" s="71" t="s">
        <v>16</v>
      </c>
      <c r="F83" s="71" t="s">
        <v>17</v>
      </c>
      <c r="G83" s="71" t="s">
        <v>34</v>
      </c>
      <c r="H83" s="71" t="s">
        <v>22</v>
      </c>
      <c r="I83" s="2"/>
      <c r="J83" s="4"/>
      <c r="K83" s="4"/>
    </row>
    <row r="84" spans="2:11" ht="20.100000000000001" customHeight="1" x14ac:dyDescent="0.2">
      <c r="B84" s="102">
        <v>1</v>
      </c>
      <c r="C84" s="139" t="s">
        <v>178</v>
      </c>
      <c r="D84" s="200" t="s">
        <v>181</v>
      </c>
      <c r="E84" s="215" t="s">
        <v>176</v>
      </c>
      <c r="F84" s="104" t="s">
        <v>19</v>
      </c>
      <c r="G84" s="184">
        <v>1</v>
      </c>
      <c r="H84" s="201">
        <v>5</v>
      </c>
      <c r="I84" s="270" t="s">
        <v>182</v>
      </c>
      <c r="J84" s="4"/>
      <c r="K84" s="4"/>
    </row>
    <row r="85" spans="2:11" ht="20.100000000000001" customHeight="1" x14ac:dyDescent="0.2">
      <c r="B85" s="102">
        <v>2</v>
      </c>
      <c r="C85" s="139" t="s">
        <v>132</v>
      </c>
      <c r="D85" s="200" t="s">
        <v>205</v>
      </c>
      <c r="E85" s="182"/>
      <c r="F85" s="104" t="s">
        <v>19</v>
      </c>
      <c r="G85" s="184">
        <v>1</v>
      </c>
      <c r="H85" s="201">
        <v>5</v>
      </c>
      <c r="I85" s="271"/>
      <c r="J85" s="4"/>
      <c r="K85" s="4"/>
    </row>
    <row r="86" spans="2:11" ht="20.100000000000001" customHeight="1" x14ac:dyDescent="0.2">
      <c r="B86" s="102">
        <v>3</v>
      </c>
      <c r="C86" s="139" t="s">
        <v>179</v>
      </c>
      <c r="D86" s="200" t="s">
        <v>206</v>
      </c>
      <c r="E86" s="182"/>
      <c r="F86" s="104" t="s">
        <v>19</v>
      </c>
      <c r="G86" s="184">
        <v>1</v>
      </c>
      <c r="H86" s="201">
        <v>5</v>
      </c>
      <c r="I86" s="272"/>
      <c r="J86" s="4"/>
      <c r="K86" s="4"/>
    </row>
    <row r="87" spans="2:11" ht="30" customHeight="1" x14ac:dyDescent="0.2">
      <c r="B87" s="227" t="s">
        <v>146</v>
      </c>
      <c r="C87" s="228"/>
      <c r="D87" s="228"/>
      <c r="E87" s="228"/>
      <c r="F87" s="229"/>
      <c r="G87" s="17"/>
      <c r="H87" s="17"/>
      <c r="I87" s="2"/>
      <c r="J87" s="4"/>
      <c r="K87" s="4"/>
    </row>
    <row r="88" spans="2:11" ht="39.950000000000003" customHeight="1" x14ac:dyDescent="0.2">
      <c r="B88" s="71" t="s">
        <v>12</v>
      </c>
      <c r="C88" s="71" t="s">
        <v>13</v>
      </c>
      <c r="D88" s="71" t="s">
        <v>20</v>
      </c>
      <c r="E88" s="71" t="s">
        <v>16</v>
      </c>
      <c r="F88" s="71" t="s">
        <v>17</v>
      </c>
      <c r="G88" s="71" t="s">
        <v>34</v>
      </c>
      <c r="H88" s="71" t="s">
        <v>22</v>
      </c>
      <c r="I88" s="2"/>
      <c r="J88" s="4"/>
      <c r="K88" s="4"/>
    </row>
    <row r="89" spans="2:11" ht="20.100000000000001" customHeight="1" x14ac:dyDescent="0.2">
      <c r="B89" s="69">
        <v>1</v>
      </c>
      <c r="C89" s="66" t="s">
        <v>23</v>
      </c>
      <c r="D89" s="67" t="s">
        <v>24</v>
      </c>
      <c r="E89" s="68"/>
      <c r="F89" s="69" t="s">
        <v>19</v>
      </c>
      <c r="G89" s="70">
        <v>1</v>
      </c>
      <c r="H89" s="168">
        <v>5</v>
      </c>
      <c r="I89" s="270" t="s">
        <v>145</v>
      </c>
      <c r="J89" s="4"/>
      <c r="K89" s="4"/>
    </row>
    <row r="90" spans="2:11" ht="20.100000000000001" customHeight="1" x14ac:dyDescent="0.2">
      <c r="B90" s="69">
        <v>2</v>
      </c>
      <c r="C90" s="66" t="s">
        <v>25</v>
      </c>
      <c r="D90" s="67" t="s">
        <v>203</v>
      </c>
      <c r="E90" s="68"/>
      <c r="F90" s="69" t="s">
        <v>19</v>
      </c>
      <c r="G90" s="70">
        <v>1</v>
      </c>
      <c r="H90" s="168">
        <v>5</v>
      </c>
      <c r="I90" s="271"/>
      <c r="J90" s="4"/>
      <c r="K90" s="4"/>
    </row>
    <row r="91" spans="2:11" ht="20.100000000000001" customHeight="1" x14ac:dyDescent="0.2">
      <c r="B91" s="177">
        <v>4</v>
      </c>
      <c r="C91" s="219" t="s">
        <v>187</v>
      </c>
      <c r="D91" s="190" t="s">
        <v>188</v>
      </c>
      <c r="E91" s="220"/>
      <c r="F91" s="221" t="s">
        <v>19</v>
      </c>
      <c r="G91" s="221">
        <v>1</v>
      </c>
      <c r="H91" s="222">
        <v>5</v>
      </c>
      <c r="I91" s="271"/>
      <c r="J91" s="4"/>
      <c r="K91" s="4"/>
    </row>
    <row r="92" spans="2:11" ht="20.100000000000001" customHeight="1" x14ac:dyDescent="0.2">
      <c r="B92" s="177">
        <v>5</v>
      </c>
      <c r="C92" s="190" t="s">
        <v>171</v>
      </c>
      <c r="D92" s="195"/>
      <c r="E92" s="196" t="s">
        <v>172</v>
      </c>
      <c r="F92" s="197" t="s">
        <v>19</v>
      </c>
      <c r="G92" s="198">
        <v>1</v>
      </c>
      <c r="H92" s="199">
        <v>5</v>
      </c>
      <c r="I92" s="271"/>
      <c r="J92" s="4"/>
      <c r="K92" s="4"/>
    </row>
    <row r="93" spans="2:11" ht="20.100000000000001" customHeight="1" x14ac:dyDescent="0.2">
      <c r="B93" s="74">
        <v>6</v>
      </c>
      <c r="C93" s="87" t="s">
        <v>92</v>
      </c>
      <c r="D93" s="72" t="s">
        <v>66</v>
      </c>
      <c r="E93" s="73"/>
      <c r="F93" s="74" t="s">
        <v>19</v>
      </c>
      <c r="G93" s="75">
        <v>1</v>
      </c>
      <c r="H93" s="169">
        <v>5</v>
      </c>
      <c r="I93" s="272"/>
      <c r="J93" s="4"/>
      <c r="K93" s="4"/>
    </row>
    <row r="94" spans="2:11" ht="30" customHeight="1" x14ac:dyDescent="0.2">
      <c r="B94" s="227" t="s">
        <v>189</v>
      </c>
      <c r="C94" s="228"/>
      <c r="D94" s="228"/>
      <c r="E94" s="228"/>
      <c r="F94" s="229"/>
      <c r="G94" s="17"/>
      <c r="H94" s="17"/>
      <c r="I94" s="2"/>
      <c r="J94" s="4"/>
      <c r="K94" s="4"/>
    </row>
    <row r="95" spans="2:11" ht="39.950000000000003" customHeight="1" x14ac:dyDescent="0.2">
      <c r="B95" s="71" t="s">
        <v>12</v>
      </c>
      <c r="C95" s="71" t="s">
        <v>13</v>
      </c>
      <c r="D95" s="71" t="s">
        <v>20</v>
      </c>
      <c r="E95" s="71" t="s">
        <v>16</v>
      </c>
      <c r="F95" s="71" t="s">
        <v>17</v>
      </c>
      <c r="G95" s="71" t="s">
        <v>34</v>
      </c>
      <c r="H95" s="71" t="s">
        <v>22</v>
      </c>
      <c r="I95" s="2"/>
      <c r="J95" s="4"/>
      <c r="K95" s="4"/>
    </row>
    <row r="96" spans="2:11" ht="20.100000000000001" customHeight="1" x14ac:dyDescent="0.2">
      <c r="B96" s="102">
        <v>1</v>
      </c>
      <c r="C96" s="98" t="s">
        <v>157</v>
      </c>
      <c r="D96" s="99" t="s">
        <v>156</v>
      </c>
      <c r="E96" s="186" t="s">
        <v>147</v>
      </c>
      <c r="F96" s="102" t="s">
        <v>19</v>
      </c>
      <c r="G96" s="106">
        <v>1</v>
      </c>
      <c r="H96" s="97">
        <v>5</v>
      </c>
      <c r="I96" s="270" t="s">
        <v>162</v>
      </c>
      <c r="J96" s="4"/>
      <c r="K96" s="4"/>
    </row>
    <row r="97" spans="2:11" ht="20.100000000000001" customHeight="1" x14ac:dyDescent="0.2">
      <c r="B97" s="102">
        <v>2</v>
      </c>
      <c r="C97" s="187" t="s">
        <v>159</v>
      </c>
      <c r="D97" s="99" t="s">
        <v>158</v>
      </c>
      <c r="E97" s="186" t="s">
        <v>148</v>
      </c>
      <c r="F97" s="102" t="s">
        <v>19</v>
      </c>
      <c r="G97" s="106">
        <v>1</v>
      </c>
      <c r="H97" s="97">
        <v>5</v>
      </c>
      <c r="I97" s="271"/>
      <c r="J97" s="4"/>
      <c r="K97" s="4"/>
    </row>
    <row r="98" spans="2:11" ht="20.100000000000001" customHeight="1" x14ac:dyDescent="0.2">
      <c r="B98" s="102">
        <v>3</v>
      </c>
      <c r="C98" s="187" t="s">
        <v>25</v>
      </c>
      <c r="D98" s="99" t="s">
        <v>203</v>
      </c>
      <c r="E98" s="186" t="s">
        <v>149</v>
      </c>
      <c r="F98" s="102" t="s">
        <v>19</v>
      </c>
      <c r="G98" s="106">
        <v>1</v>
      </c>
      <c r="H98" s="97">
        <v>5</v>
      </c>
      <c r="I98" s="271"/>
      <c r="J98" s="4"/>
      <c r="K98" s="4"/>
    </row>
    <row r="99" spans="2:11" ht="20.100000000000001" customHeight="1" x14ac:dyDescent="0.2">
      <c r="B99" s="102">
        <v>4</v>
      </c>
      <c r="C99" s="187" t="s">
        <v>160</v>
      </c>
      <c r="D99" s="99" t="s">
        <v>161</v>
      </c>
      <c r="E99" s="186" t="s">
        <v>150</v>
      </c>
      <c r="F99" s="102" t="s">
        <v>19</v>
      </c>
      <c r="G99" s="106">
        <v>1</v>
      </c>
      <c r="H99" s="97">
        <v>5</v>
      </c>
      <c r="I99" s="272"/>
      <c r="J99" s="4"/>
      <c r="K99" s="4"/>
    </row>
    <row r="100" spans="2:11" ht="30" customHeight="1" x14ac:dyDescent="0.2">
      <c r="B100" s="227" t="s">
        <v>180</v>
      </c>
      <c r="C100" s="228"/>
      <c r="D100" s="228"/>
      <c r="E100" s="228"/>
      <c r="F100" s="229"/>
      <c r="G100" s="49"/>
      <c r="H100" s="30"/>
      <c r="I100" s="176"/>
      <c r="J100" s="4"/>
      <c r="K100" s="4"/>
    </row>
    <row r="101" spans="2:11" ht="39.950000000000003" customHeight="1" x14ac:dyDescent="0.2">
      <c r="B101" s="36" t="s">
        <v>12</v>
      </c>
      <c r="C101" s="36" t="s">
        <v>13</v>
      </c>
      <c r="D101" s="36" t="s">
        <v>20</v>
      </c>
      <c r="E101" s="36" t="s">
        <v>16</v>
      </c>
      <c r="F101" s="88" t="s">
        <v>17</v>
      </c>
      <c r="G101" s="214" t="s">
        <v>34</v>
      </c>
      <c r="H101" s="214" t="s">
        <v>22</v>
      </c>
      <c r="I101" s="176"/>
      <c r="J101" s="4"/>
      <c r="K101" s="4"/>
    </row>
    <row r="102" spans="2:11" ht="20.100000000000001" customHeight="1" x14ac:dyDescent="0.2">
      <c r="B102" s="41">
        <v>1</v>
      </c>
      <c r="C102" s="37" t="s">
        <v>164</v>
      </c>
      <c r="D102" s="89" t="s">
        <v>165</v>
      </c>
      <c r="E102" s="186" t="s">
        <v>166</v>
      </c>
      <c r="F102" s="39" t="s">
        <v>41</v>
      </c>
      <c r="G102" s="63">
        <v>1</v>
      </c>
      <c r="H102" s="42">
        <v>1</v>
      </c>
      <c r="I102" s="270" t="s">
        <v>177</v>
      </c>
      <c r="J102" s="4"/>
      <c r="K102" s="4"/>
    </row>
    <row r="103" spans="2:11" ht="20.100000000000001" customHeight="1" x14ac:dyDescent="0.2">
      <c r="B103" s="41">
        <v>2</v>
      </c>
      <c r="C103" s="37" t="s">
        <v>167</v>
      </c>
      <c r="D103" s="89" t="s">
        <v>168</v>
      </c>
      <c r="E103" s="186" t="s">
        <v>169</v>
      </c>
      <c r="F103" s="39" t="s">
        <v>41</v>
      </c>
      <c r="G103" s="63">
        <v>1</v>
      </c>
      <c r="H103" s="42">
        <v>1</v>
      </c>
      <c r="I103" s="271"/>
      <c r="J103" s="4"/>
      <c r="K103" s="4"/>
    </row>
    <row r="104" spans="2:11" ht="20.100000000000001" customHeight="1" x14ac:dyDescent="0.2">
      <c r="B104" s="41">
        <v>3</v>
      </c>
      <c r="C104" s="37" t="s">
        <v>201</v>
      </c>
      <c r="D104" s="89" t="s">
        <v>200</v>
      </c>
      <c r="E104" s="186" t="s">
        <v>163</v>
      </c>
      <c r="F104" s="39" t="s">
        <v>19</v>
      </c>
      <c r="G104" s="63">
        <v>1</v>
      </c>
      <c r="H104" s="42">
        <v>5</v>
      </c>
      <c r="I104" s="271"/>
      <c r="J104" s="4"/>
      <c r="K104" s="4"/>
    </row>
    <row r="105" spans="2:11" ht="20.100000000000001" customHeight="1" x14ac:dyDescent="0.2">
      <c r="B105" s="102">
        <v>4</v>
      </c>
      <c r="C105" s="13" t="s">
        <v>174</v>
      </c>
      <c r="D105" s="12"/>
      <c r="E105" s="182" t="s">
        <v>175</v>
      </c>
      <c r="F105" s="11" t="s">
        <v>41</v>
      </c>
      <c r="G105" s="183">
        <v>1</v>
      </c>
      <c r="H105" s="97">
        <v>5</v>
      </c>
      <c r="I105" s="271"/>
      <c r="J105" s="4"/>
      <c r="K105" s="4"/>
    </row>
    <row r="106" spans="2:11" ht="20.100000000000001" customHeight="1" x14ac:dyDescent="0.2">
      <c r="B106" s="102">
        <v>5</v>
      </c>
      <c r="C106" s="37" t="s">
        <v>173</v>
      </c>
      <c r="D106" s="89"/>
      <c r="E106" s="186"/>
      <c r="F106" s="39" t="s">
        <v>19</v>
      </c>
      <c r="G106" s="63">
        <v>1</v>
      </c>
      <c r="H106" s="42">
        <v>5</v>
      </c>
      <c r="I106" s="272"/>
      <c r="J106" s="4"/>
      <c r="K106" s="4"/>
    </row>
    <row r="107" spans="2:11" ht="30" customHeight="1" x14ac:dyDescent="0.2">
      <c r="B107" s="227" t="s">
        <v>190</v>
      </c>
      <c r="C107" s="228"/>
      <c r="D107" s="228"/>
      <c r="E107" s="228"/>
      <c r="F107" s="229"/>
      <c r="G107" s="49"/>
      <c r="H107" s="30"/>
      <c r="I107" s="176"/>
      <c r="J107" s="4"/>
      <c r="K107" s="4"/>
    </row>
    <row r="108" spans="2:11" ht="39.950000000000003" customHeight="1" x14ac:dyDescent="0.2">
      <c r="B108" s="36" t="s">
        <v>12</v>
      </c>
      <c r="C108" s="36" t="s">
        <v>13</v>
      </c>
      <c r="D108" s="36" t="s">
        <v>20</v>
      </c>
      <c r="E108" s="36" t="s">
        <v>16</v>
      </c>
      <c r="F108" s="88" t="s">
        <v>17</v>
      </c>
      <c r="G108" s="214" t="s">
        <v>34</v>
      </c>
      <c r="H108" s="214" t="s">
        <v>22</v>
      </c>
      <c r="I108" s="176"/>
      <c r="J108" s="4"/>
      <c r="K108" s="4"/>
    </row>
    <row r="109" spans="2:11" ht="20.100000000000001" customHeight="1" x14ac:dyDescent="0.2">
      <c r="B109" s="41">
        <v>1</v>
      </c>
      <c r="C109" s="13" t="s">
        <v>164</v>
      </c>
      <c r="D109" s="19" t="s">
        <v>165</v>
      </c>
      <c r="E109" s="189" t="s">
        <v>166</v>
      </c>
      <c r="F109" s="11" t="s">
        <v>41</v>
      </c>
      <c r="G109" s="31">
        <v>1</v>
      </c>
      <c r="H109" s="188">
        <v>1</v>
      </c>
      <c r="I109" s="270" t="s">
        <v>191</v>
      </c>
      <c r="J109" s="4"/>
      <c r="K109" s="4"/>
    </row>
    <row r="110" spans="2:11" ht="20.100000000000001" customHeight="1" x14ac:dyDescent="0.2">
      <c r="B110" s="41">
        <v>2</v>
      </c>
      <c r="C110" s="13" t="s">
        <v>167</v>
      </c>
      <c r="D110" s="19" t="s">
        <v>168</v>
      </c>
      <c r="E110" s="189" t="s">
        <v>169</v>
      </c>
      <c r="F110" s="11" t="s">
        <v>41</v>
      </c>
      <c r="G110" s="31">
        <v>1</v>
      </c>
      <c r="H110" s="188">
        <v>1</v>
      </c>
      <c r="I110" s="271"/>
      <c r="J110" s="4"/>
      <c r="K110" s="4"/>
    </row>
    <row r="111" spans="2:11" ht="20.100000000000001" customHeight="1" x14ac:dyDescent="0.2">
      <c r="B111" s="41">
        <v>3</v>
      </c>
      <c r="C111" s="37" t="s">
        <v>201</v>
      </c>
      <c r="D111" s="89" t="s">
        <v>200</v>
      </c>
      <c r="E111" s="186" t="s">
        <v>163</v>
      </c>
      <c r="F111" s="39" t="s">
        <v>19</v>
      </c>
      <c r="G111" s="63">
        <v>1</v>
      </c>
      <c r="H111" s="42">
        <v>5</v>
      </c>
      <c r="I111" s="271"/>
      <c r="J111" s="4"/>
      <c r="K111" s="4"/>
    </row>
    <row r="112" spans="2:11" ht="20.100000000000001" customHeight="1" x14ac:dyDescent="0.2">
      <c r="B112" s="41">
        <v>4</v>
      </c>
      <c r="C112" s="13" t="s">
        <v>174</v>
      </c>
      <c r="D112" s="12"/>
      <c r="E112" s="182" t="s">
        <v>175</v>
      </c>
      <c r="F112" s="11" t="s">
        <v>41</v>
      </c>
      <c r="G112" s="183">
        <v>1</v>
      </c>
      <c r="H112" s="97">
        <v>5</v>
      </c>
      <c r="I112" s="271"/>
      <c r="J112" s="4"/>
      <c r="K112" s="4"/>
    </row>
    <row r="113" spans="2:11" ht="20.100000000000001" customHeight="1" x14ac:dyDescent="0.2">
      <c r="B113" s="41">
        <v>5</v>
      </c>
      <c r="C113" s="216" t="s">
        <v>192</v>
      </c>
      <c r="D113" s="19"/>
      <c r="E113" s="189" t="s">
        <v>193</v>
      </c>
      <c r="F113" s="11" t="s">
        <v>19</v>
      </c>
      <c r="G113" s="31">
        <v>1</v>
      </c>
      <c r="H113" s="42">
        <v>5</v>
      </c>
      <c r="I113" s="272"/>
      <c r="J113" s="4"/>
      <c r="K113" s="4"/>
    </row>
    <row r="114" spans="2:11" ht="39.950000000000003" customHeight="1" x14ac:dyDescent="0.2">
      <c r="B114" s="227" t="s">
        <v>194</v>
      </c>
      <c r="C114" s="228"/>
      <c r="D114" s="228"/>
      <c r="E114" s="228"/>
      <c r="F114" s="229"/>
      <c r="G114" s="49"/>
      <c r="H114" s="30"/>
      <c r="I114" s="176"/>
      <c r="J114" s="4"/>
      <c r="K114" s="4"/>
    </row>
    <row r="115" spans="2:11" ht="30" customHeight="1" x14ac:dyDescent="0.2">
      <c r="B115" s="36" t="s">
        <v>12</v>
      </c>
      <c r="C115" s="36" t="s">
        <v>13</v>
      </c>
      <c r="D115" s="36" t="s">
        <v>20</v>
      </c>
      <c r="E115" s="36" t="s">
        <v>16</v>
      </c>
      <c r="F115" s="88" t="s">
        <v>17</v>
      </c>
      <c r="G115" s="214" t="s">
        <v>34</v>
      </c>
      <c r="H115" s="214" t="s">
        <v>22</v>
      </c>
      <c r="I115" s="176"/>
      <c r="J115" s="4"/>
      <c r="K115" s="4"/>
    </row>
    <row r="116" spans="2:11" ht="20.100000000000001" customHeight="1" x14ac:dyDescent="0.2">
      <c r="B116" s="41">
        <v>1</v>
      </c>
      <c r="C116" s="37" t="s">
        <v>164</v>
      </c>
      <c r="D116" s="167" t="s">
        <v>165</v>
      </c>
      <c r="E116" s="217" t="s">
        <v>166</v>
      </c>
      <c r="F116" s="39" t="s">
        <v>41</v>
      </c>
      <c r="G116" s="42">
        <v>1</v>
      </c>
      <c r="H116" s="42">
        <v>1</v>
      </c>
      <c r="I116" s="270" t="s">
        <v>195</v>
      </c>
      <c r="J116" s="4"/>
      <c r="K116" s="4"/>
    </row>
    <row r="117" spans="2:11" ht="20.100000000000001" customHeight="1" x14ac:dyDescent="0.2">
      <c r="B117" s="41">
        <v>2</v>
      </c>
      <c r="C117" s="37" t="s">
        <v>167</v>
      </c>
      <c r="D117" s="167" t="s">
        <v>168</v>
      </c>
      <c r="E117" s="217" t="s">
        <v>169</v>
      </c>
      <c r="F117" s="39" t="s">
        <v>41</v>
      </c>
      <c r="G117" s="42">
        <v>1</v>
      </c>
      <c r="H117" s="42">
        <v>1</v>
      </c>
      <c r="I117" s="271"/>
      <c r="J117" s="4"/>
      <c r="K117" s="4"/>
    </row>
    <row r="118" spans="2:11" ht="20.100000000000001" customHeight="1" x14ac:dyDescent="0.2">
      <c r="B118" s="41">
        <v>3</v>
      </c>
      <c r="C118" s="37" t="s">
        <v>201</v>
      </c>
      <c r="D118" s="89" t="s">
        <v>200</v>
      </c>
      <c r="E118" s="186" t="s">
        <v>163</v>
      </c>
      <c r="F118" s="39" t="s">
        <v>19</v>
      </c>
      <c r="G118" s="63">
        <v>1</v>
      </c>
      <c r="H118" s="42">
        <v>5</v>
      </c>
      <c r="I118" s="271"/>
      <c r="J118" s="4"/>
      <c r="K118" s="4"/>
    </row>
    <row r="119" spans="2:11" ht="20.100000000000001" customHeight="1" x14ac:dyDescent="0.2">
      <c r="B119" s="41">
        <v>4</v>
      </c>
      <c r="C119" s="37" t="s">
        <v>174</v>
      </c>
      <c r="D119" s="89"/>
      <c r="E119" s="186" t="s">
        <v>175</v>
      </c>
      <c r="F119" s="39" t="s">
        <v>41</v>
      </c>
      <c r="G119" s="63">
        <v>1</v>
      </c>
      <c r="H119" s="97">
        <v>5</v>
      </c>
      <c r="I119" s="271"/>
      <c r="J119" s="4"/>
      <c r="K119" s="4"/>
    </row>
    <row r="120" spans="2:11" ht="20.100000000000001" customHeight="1" x14ac:dyDescent="0.2">
      <c r="B120" s="41">
        <v>5</v>
      </c>
      <c r="C120" s="218" t="s">
        <v>192</v>
      </c>
      <c r="D120" s="167"/>
      <c r="E120" s="217" t="s">
        <v>193</v>
      </c>
      <c r="F120" s="39" t="s">
        <v>19</v>
      </c>
      <c r="G120" s="42">
        <v>1</v>
      </c>
      <c r="H120" s="42">
        <v>5</v>
      </c>
      <c r="I120" s="272"/>
      <c r="J120" s="4"/>
      <c r="K120" s="4"/>
    </row>
    <row r="121" spans="2:11" ht="30" customHeight="1" x14ac:dyDescent="0.2">
      <c r="B121" s="227" t="s">
        <v>137</v>
      </c>
      <c r="C121" s="228"/>
      <c r="D121" s="228"/>
      <c r="E121" s="228"/>
      <c r="F121" s="229"/>
      <c r="G121" s="141"/>
      <c r="H121" s="141"/>
      <c r="I121" s="2"/>
      <c r="J121" s="4"/>
      <c r="K121" s="4"/>
    </row>
    <row r="122" spans="2:11" ht="30" customHeight="1" x14ac:dyDescent="0.2">
      <c r="B122" s="269" t="s">
        <v>40</v>
      </c>
      <c r="C122" s="239"/>
      <c r="D122" s="239"/>
      <c r="E122" s="239"/>
      <c r="F122" s="240"/>
      <c r="G122" s="141"/>
      <c r="H122" s="141"/>
      <c r="I122" s="2"/>
      <c r="J122" s="4"/>
      <c r="K122" s="4"/>
    </row>
    <row r="123" spans="2:11" ht="39.950000000000003" customHeight="1" x14ac:dyDescent="0.2">
      <c r="B123" s="142" t="s">
        <v>12</v>
      </c>
      <c r="C123" s="142" t="s">
        <v>13</v>
      </c>
      <c r="D123" s="142" t="s">
        <v>20</v>
      </c>
      <c r="E123" s="142" t="s">
        <v>16</v>
      </c>
      <c r="F123" s="142" t="s">
        <v>17</v>
      </c>
      <c r="G123" s="143" t="s">
        <v>34</v>
      </c>
      <c r="H123" s="144" t="s">
        <v>22</v>
      </c>
      <c r="I123" s="2"/>
      <c r="J123" s="4"/>
      <c r="K123" s="4"/>
    </row>
    <row r="124" spans="2:11" ht="20.100000000000001" customHeight="1" x14ac:dyDescent="0.2">
      <c r="B124" s="101">
        <v>1</v>
      </c>
      <c r="C124" s="139" t="s">
        <v>42</v>
      </c>
      <c r="D124" s="139" t="s">
        <v>43</v>
      </c>
      <c r="E124" s="100"/>
      <c r="F124" s="102" t="s">
        <v>19</v>
      </c>
      <c r="G124" s="103">
        <v>2</v>
      </c>
      <c r="H124" s="145">
        <v>30</v>
      </c>
      <c r="I124" s="273" t="s">
        <v>196</v>
      </c>
      <c r="J124" s="4"/>
      <c r="K124" s="4"/>
    </row>
    <row r="125" spans="2:11" ht="20.100000000000001" customHeight="1" x14ac:dyDescent="0.2">
      <c r="B125" s="209">
        <v>2</v>
      </c>
      <c r="C125" s="190" t="s">
        <v>184</v>
      </c>
      <c r="D125" s="210" t="s">
        <v>183</v>
      </c>
      <c r="E125" s="211"/>
      <c r="F125" s="212" t="s">
        <v>19</v>
      </c>
      <c r="G125" s="178">
        <v>1</v>
      </c>
      <c r="H125" s="213">
        <v>15</v>
      </c>
      <c r="I125" s="274"/>
      <c r="J125" s="4"/>
      <c r="K125" s="4"/>
    </row>
    <row r="126" spans="2:11" ht="20.100000000000001" customHeight="1" x14ac:dyDescent="0.2">
      <c r="B126" s="209">
        <v>3</v>
      </c>
      <c r="C126" s="190" t="s">
        <v>186</v>
      </c>
      <c r="D126" s="195"/>
      <c r="E126" s="196" t="s">
        <v>170</v>
      </c>
      <c r="F126" s="197" t="s">
        <v>19</v>
      </c>
      <c r="G126" s="198">
        <v>1</v>
      </c>
      <c r="H126" s="199">
        <v>15</v>
      </c>
      <c r="I126" s="274"/>
      <c r="J126" s="4"/>
      <c r="K126" s="4"/>
    </row>
    <row r="127" spans="2:11" ht="20.100000000000001" customHeight="1" x14ac:dyDescent="0.2">
      <c r="B127" s="101">
        <v>4</v>
      </c>
      <c r="C127" s="139" t="s">
        <v>131</v>
      </c>
      <c r="D127" s="140" t="s">
        <v>185</v>
      </c>
      <c r="E127" s="165"/>
      <c r="F127" s="104" t="s">
        <v>19</v>
      </c>
      <c r="G127" s="145">
        <v>1</v>
      </c>
      <c r="H127" s="145">
        <v>15</v>
      </c>
      <c r="I127" s="275"/>
      <c r="J127" s="4"/>
      <c r="K127" s="4"/>
    </row>
    <row r="128" spans="2:11" ht="20.100000000000001" customHeight="1" x14ac:dyDescent="0.2">
      <c r="B128" s="202"/>
      <c r="C128" s="203"/>
      <c r="D128" s="204"/>
      <c r="E128" s="205"/>
      <c r="F128" s="206"/>
      <c r="G128" s="207"/>
      <c r="H128" s="207"/>
      <c r="I128" s="208"/>
      <c r="J128" s="4"/>
      <c r="K128" s="4"/>
    </row>
    <row r="129" spans="2:11" ht="30" customHeight="1" x14ac:dyDescent="0.2">
      <c r="B129" s="149" t="s">
        <v>86</v>
      </c>
      <c r="C129" s="25"/>
      <c r="D129" s="25"/>
      <c r="E129" s="25"/>
      <c r="F129" s="26"/>
      <c r="G129" s="27"/>
      <c r="H129" s="17"/>
      <c r="I129" s="4"/>
      <c r="J129" s="4"/>
      <c r="K129" s="4"/>
    </row>
    <row r="130" spans="2:11" ht="39.950000000000003" customHeight="1" x14ac:dyDescent="0.2">
      <c r="B130" s="36" t="s">
        <v>12</v>
      </c>
      <c r="C130" s="36" t="s">
        <v>13</v>
      </c>
      <c r="D130" s="36" t="s">
        <v>20</v>
      </c>
      <c r="E130" s="36" t="s">
        <v>16</v>
      </c>
      <c r="F130" s="36" t="s">
        <v>17</v>
      </c>
      <c r="G130" s="43" t="s">
        <v>18</v>
      </c>
      <c r="H130" s="18"/>
      <c r="I130" s="4"/>
      <c r="J130" s="4"/>
      <c r="K130" s="4"/>
    </row>
    <row r="131" spans="2:11" ht="20.100000000000001" customHeight="1" x14ac:dyDescent="0.2">
      <c r="B131" s="69">
        <v>1</v>
      </c>
      <c r="C131" s="66" t="s">
        <v>23</v>
      </c>
      <c r="D131" s="67" t="s">
        <v>24</v>
      </c>
      <c r="E131" s="68"/>
      <c r="F131" s="69" t="s">
        <v>19</v>
      </c>
      <c r="G131" s="70">
        <v>6</v>
      </c>
      <c r="H131" s="64"/>
      <c r="I131" s="4"/>
      <c r="J131" s="4"/>
      <c r="K131" s="4"/>
    </row>
    <row r="132" spans="2:11" ht="20.100000000000001" customHeight="1" x14ac:dyDescent="0.2">
      <c r="B132" s="69">
        <v>2</v>
      </c>
      <c r="C132" s="66" t="s">
        <v>25</v>
      </c>
      <c r="D132" s="67" t="s">
        <v>26</v>
      </c>
      <c r="E132" s="68"/>
      <c r="F132" s="69" t="s">
        <v>19</v>
      </c>
      <c r="G132" s="70">
        <v>8</v>
      </c>
      <c r="H132" s="64"/>
      <c r="I132" s="4"/>
      <c r="J132" s="4"/>
      <c r="K132" s="4"/>
    </row>
    <row r="133" spans="2:11" ht="20.100000000000001" customHeight="1" x14ac:dyDescent="0.2">
      <c r="B133" s="39">
        <v>3</v>
      </c>
      <c r="C133" s="37" t="s">
        <v>81</v>
      </c>
      <c r="D133" s="40" t="s">
        <v>114</v>
      </c>
      <c r="E133" s="116"/>
      <c r="F133" s="39" t="s">
        <v>19</v>
      </c>
      <c r="G133" s="63">
        <v>1</v>
      </c>
      <c r="H133" s="30"/>
      <c r="I133" s="4"/>
      <c r="J133" s="4"/>
      <c r="K133" s="4"/>
    </row>
    <row r="134" spans="2:11" ht="20.100000000000001" customHeight="1" x14ac:dyDescent="0.2">
      <c r="B134" s="39">
        <v>4</v>
      </c>
      <c r="C134" s="37" t="s">
        <v>27</v>
      </c>
      <c r="D134" s="89" t="s">
        <v>28</v>
      </c>
      <c r="E134" s="116"/>
      <c r="F134" s="39" t="s">
        <v>19</v>
      </c>
      <c r="G134" s="63">
        <v>1</v>
      </c>
      <c r="H134" s="30"/>
      <c r="I134" s="4"/>
      <c r="J134" s="4"/>
      <c r="K134" s="4"/>
    </row>
    <row r="135" spans="2:11" ht="20.100000000000001" customHeight="1" x14ac:dyDescent="0.2">
      <c r="B135" s="39">
        <v>5</v>
      </c>
      <c r="C135" s="37" t="s">
        <v>36</v>
      </c>
      <c r="D135" s="89" t="s">
        <v>30</v>
      </c>
      <c r="E135" s="116"/>
      <c r="F135" s="39" t="s">
        <v>19</v>
      </c>
      <c r="G135" s="63">
        <v>1</v>
      </c>
      <c r="H135" s="30"/>
      <c r="I135" s="4"/>
      <c r="J135" s="4"/>
      <c r="K135" s="4"/>
    </row>
    <row r="136" spans="2:11" ht="20.100000000000001" customHeight="1" x14ac:dyDescent="0.2">
      <c r="B136" s="39">
        <v>6</v>
      </c>
      <c r="C136" s="166" t="s">
        <v>79</v>
      </c>
      <c r="D136" s="40" t="s">
        <v>80</v>
      </c>
      <c r="E136" s="39"/>
      <c r="F136" s="39" t="s">
        <v>19</v>
      </c>
      <c r="G136" s="63">
        <v>1</v>
      </c>
      <c r="H136" s="30"/>
      <c r="I136" s="4"/>
      <c r="J136" s="4"/>
      <c r="K136" s="4"/>
    </row>
    <row r="137" spans="2:11" ht="20.100000000000001" customHeight="1" x14ac:dyDescent="0.2">
      <c r="B137" s="74">
        <v>7</v>
      </c>
      <c r="C137" s="87" t="s">
        <v>92</v>
      </c>
      <c r="D137" s="72" t="s">
        <v>66</v>
      </c>
      <c r="E137" s="73"/>
      <c r="F137" s="74" t="s">
        <v>19</v>
      </c>
      <c r="G137" s="75">
        <v>2</v>
      </c>
      <c r="H137" s="30"/>
      <c r="I137" s="4"/>
      <c r="J137" s="4"/>
      <c r="K137" s="4"/>
    </row>
    <row r="138" spans="2:11" ht="20.100000000000001" customHeight="1" x14ac:dyDescent="0.2">
      <c r="B138" s="39">
        <v>8</v>
      </c>
      <c r="C138" s="37" t="s">
        <v>119</v>
      </c>
      <c r="D138" s="167" t="s">
        <v>120</v>
      </c>
      <c r="E138" s="39"/>
      <c r="F138" s="39" t="s">
        <v>19</v>
      </c>
      <c r="G138" s="63">
        <v>1</v>
      </c>
      <c r="H138" s="30"/>
      <c r="I138" s="4"/>
      <c r="J138" s="4"/>
      <c r="K138" s="4"/>
    </row>
    <row r="139" spans="2:11" ht="20.100000000000001" customHeight="1" x14ac:dyDescent="0.2">
      <c r="B139" s="39">
        <v>9</v>
      </c>
      <c r="C139" s="89" t="s">
        <v>91</v>
      </c>
      <c r="D139" s="40" t="s">
        <v>89</v>
      </c>
      <c r="E139" s="39"/>
      <c r="F139" s="39" t="s">
        <v>19</v>
      </c>
      <c r="G139" s="63">
        <v>1</v>
      </c>
      <c r="H139" s="30"/>
      <c r="I139" s="4"/>
      <c r="J139" s="4"/>
      <c r="K139" s="4"/>
    </row>
    <row r="140" spans="2:11" ht="20.100000000000001" customHeight="1" x14ac:dyDescent="0.2">
      <c r="B140" s="39">
        <v>10</v>
      </c>
      <c r="C140" s="89" t="s">
        <v>37</v>
      </c>
      <c r="D140" s="40" t="s">
        <v>38</v>
      </c>
      <c r="E140" s="39"/>
      <c r="F140" s="39" t="s">
        <v>19</v>
      </c>
      <c r="G140" s="63">
        <v>20</v>
      </c>
      <c r="H140" s="30"/>
      <c r="I140" s="4"/>
      <c r="J140" s="4"/>
      <c r="K140" s="4"/>
    </row>
    <row r="141" spans="2:11" ht="20.100000000000001" customHeight="1" x14ac:dyDescent="0.2">
      <c r="B141" s="74">
        <v>11</v>
      </c>
      <c r="C141" s="125" t="s">
        <v>70</v>
      </c>
      <c r="D141" s="72" t="s">
        <v>93</v>
      </c>
      <c r="E141" s="74"/>
      <c r="F141" s="74" t="s">
        <v>19</v>
      </c>
      <c r="G141" s="79">
        <v>1</v>
      </c>
      <c r="H141" s="30"/>
      <c r="I141" s="4"/>
      <c r="J141" s="4"/>
      <c r="K141" s="4"/>
    </row>
    <row r="142" spans="2:11" ht="20.100000000000001" customHeight="1" x14ac:dyDescent="0.2">
      <c r="B142" s="39">
        <v>12</v>
      </c>
      <c r="C142" s="37" t="s">
        <v>71</v>
      </c>
      <c r="D142" s="40" t="s">
        <v>31</v>
      </c>
      <c r="E142" s="38"/>
      <c r="F142" s="39" t="s">
        <v>19</v>
      </c>
      <c r="G142" s="63">
        <v>1</v>
      </c>
      <c r="H142" s="30"/>
      <c r="I142" s="4"/>
      <c r="J142" s="4"/>
      <c r="K142" s="4"/>
    </row>
    <row r="143" spans="2:11" ht="30" customHeight="1" x14ac:dyDescent="0.2">
      <c r="B143" s="242" t="s">
        <v>39</v>
      </c>
      <c r="C143" s="267"/>
      <c r="D143" s="267"/>
      <c r="E143" s="267"/>
      <c r="F143" s="268"/>
      <c r="G143" s="55"/>
      <c r="H143" s="17"/>
      <c r="I143" s="4"/>
      <c r="J143" s="4"/>
      <c r="K143" s="4"/>
    </row>
    <row r="144" spans="2:11" ht="39.950000000000003" customHeight="1" x14ac:dyDescent="0.2">
      <c r="B144" s="50" t="s">
        <v>12</v>
      </c>
      <c r="C144" s="56" t="s">
        <v>13</v>
      </c>
      <c r="D144" s="56" t="s">
        <v>20</v>
      </c>
      <c r="E144" s="50" t="s">
        <v>16</v>
      </c>
      <c r="F144" s="50" t="s">
        <v>17</v>
      </c>
      <c r="G144" s="10" t="s">
        <v>18</v>
      </c>
      <c r="H144" s="17"/>
      <c r="I144" s="4"/>
      <c r="J144" s="4"/>
      <c r="K144" s="4"/>
    </row>
    <row r="145" spans="2:11" ht="20.100000000000001" customHeight="1" x14ac:dyDescent="0.2">
      <c r="B145" s="23">
        <v>1</v>
      </c>
      <c r="C145" s="13" t="s">
        <v>32</v>
      </c>
      <c r="D145" s="126" t="s">
        <v>73</v>
      </c>
      <c r="E145" s="127"/>
      <c r="F145" s="11" t="s">
        <v>19</v>
      </c>
      <c r="G145" s="31">
        <v>1</v>
      </c>
      <c r="H145" s="17"/>
      <c r="I145" s="4"/>
      <c r="J145" s="4"/>
      <c r="K145" s="4"/>
    </row>
    <row r="146" spans="2:11" ht="20.100000000000001" customHeight="1" x14ac:dyDescent="0.2">
      <c r="B146" s="23">
        <v>2</v>
      </c>
      <c r="C146" s="12" t="s">
        <v>87</v>
      </c>
      <c r="D146" s="21" t="s">
        <v>74</v>
      </c>
      <c r="E146" s="127"/>
      <c r="F146" s="11" t="s">
        <v>19</v>
      </c>
      <c r="G146" s="31">
        <v>1</v>
      </c>
      <c r="H146" s="17"/>
      <c r="I146" s="4"/>
      <c r="J146" s="4"/>
      <c r="K146" s="4"/>
    </row>
    <row r="147" spans="2:11" ht="20.100000000000001" customHeight="1" x14ac:dyDescent="0.2">
      <c r="B147" s="90">
        <v>3</v>
      </c>
      <c r="C147" s="37" t="s">
        <v>128</v>
      </c>
      <c r="D147" s="37" t="s">
        <v>129</v>
      </c>
      <c r="E147" s="91" t="s">
        <v>130</v>
      </c>
      <c r="F147" s="39" t="s">
        <v>19</v>
      </c>
      <c r="G147" s="63">
        <v>1</v>
      </c>
      <c r="H147" s="17"/>
      <c r="I147" s="4"/>
      <c r="J147" s="4"/>
      <c r="K147" s="4"/>
    </row>
    <row r="148" spans="2:11" ht="30" customHeight="1" x14ac:dyDescent="0.2">
      <c r="B148" s="269" t="s">
        <v>40</v>
      </c>
      <c r="C148" s="239"/>
      <c r="D148" s="239"/>
      <c r="E148" s="239"/>
      <c r="F148" s="240"/>
      <c r="G148" s="88"/>
      <c r="H148" s="17"/>
      <c r="I148" s="4"/>
      <c r="J148" s="4"/>
      <c r="K148" s="4"/>
    </row>
    <row r="149" spans="2:11" ht="39.950000000000003" customHeight="1" x14ac:dyDescent="0.2">
      <c r="B149" s="57" t="s">
        <v>12</v>
      </c>
      <c r="C149" s="57" t="s">
        <v>13</v>
      </c>
      <c r="D149" s="57" t="s">
        <v>20</v>
      </c>
      <c r="E149" s="57" t="s">
        <v>16</v>
      </c>
      <c r="F149" s="57" t="s">
        <v>17</v>
      </c>
      <c r="G149" s="58" t="s">
        <v>18</v>
      </c>
      <c r="H149" s="17"/>
      <c r="I149" s="4"/>
      <c r="J149" s="4"/>
      <c r="K149" s="4"/>
    </row>
    <row r="150" spans="2:11" ht="20.100000000000001" customHeight="1" x14ac:dyDescent="0.2">
      <c r="B150" s="102">
        <v>1</v>
      </c>
      <c r="C150" s="107" t="s">
        <v>117</v>
      </c>
      <c r="D150" s="107" t="s">
        <v>118</v>
      </c>
      <c r="E150" s="108"/>
      <c r="F150" s="102" t="s">
        <v>19</v>
      </c>
      <c r="G150" s="103">
        <v>1</v>
      </c>
      <c r="H150" s="17"/>
      <c r="I150" s="4"/>
      <c r="J150" s="4"/>
      <c r="K150" s="4"/>
    </row>
    <row r="151" spans="2:11" ht="20.100000000000001" customHeight="1" x14ac:dyDescent="0.2">
      <c r="B151" s="102">
        <v>2</v>
      </c>
      <c r="C151" s="98" t="s">
        <v>121</v>
      </c>
      <c r="D151" s="98" t="s">
        <v>122</v>
      </c>
      <c r="E151" s="109"/>
      <c r="F151" s="102" t="s">
        <v>19</v>
      </c>
      <c r="G151" s="106">
        <v>1</v>
      </c>
      <c r="H151" s="17"/>
      <c r="I151" s="4"/>
      <c r="J151" s="4"/>
      <c r="K151" s="4"/>
    </row>
    <row r="152" spans="2:11" ht="20.100000000000001" customHeight="1" x14ac:dyDescent="0.2">
      <c r="B152" s="102">
        <v>3</v>
      </c>
      <c r="C152" s="98" t="s">
        <v>123</v>
      </c>
      <c r="D152" s="110" t="s">
        <v>124</v>
      </c>
      <c r="E152" s="111"/>
      <c r="F152" s="102" t="s">
        <v>19</v>
      </c>
      <c r="G152" s="103">
        <v>5</v>
      </c>
      <c r="H152" s="17"/>
      <c r="I152" s="4"/>
      <c r="J152" s="4"/>
      <c r="K152" s="4"/>
    </row>
    <row r="153" spans="2:11" ht="20.100000000000001" customHeight="1" x14ac:dyDescent="0.2">
      <c r="B153" s="102">
        <v>4</v>
      </c>
      <c r="C153" s="164" t="s">
        <v>115</v>
      </c>
      <c r="D153" s="107" t="s">
        <v>116</v>
      </c>
      <c r="E153" s="112"/>
      <c r="F153" s="102" t="s">
        <v>41</v>
      </c>
      <c r="G153" s="103">
        <v>3</v>
      </c>
      <c r="H153" s="17"/>
      <c r="I153" s="4"/>
      <c r="J153" s="4"/>
      <c r="K153" s="4"/>
    </row>
    <row r="154" spans="2:11" ht="20.100000000000001" customHeight="1" x14ac:dyDescent="0.2">
      <c r="B154" s="102">
        <v>5</v>
      </c>
      <c r="C154" s="98" t="s">
        <v>125</v>
      </c>
      <c r="D154" s="98" t="s">
        <v>126</v>
      </c>
      <c r="E154" s="105" t="s">
        <v>127</v>
      </c>
      <c r="F154" s="102" t="s">
        <v>41</v>
      </c>
      <c r="G154" s="106">
        <v>5</v>
      </c>
      <c r="H154" s="17"/>
      <c r="I154" s="4"/>
      <c r="J154" s="4"/>
      <c r="K154" s="4"/>
    </row>
    <row r="155" spans="2:11" ht="20.100000000000001" customHeight="1" x14ac:dyDescent="0.2">
      <c r="B155" s="102">
        <v>6</v>
      </c>
      <c r="C155" s="98" t="s">
        <v>42</v>
      </c>
      <c r="D155" s="110" t="s">
        <v>43</v>
      </c>
      <c r="E155" s="112"/>
      <c r="F155" s="102" t="s">
        <v>19</v>
      </c>
      <c r="G155" s="103">
        <v>10</v>
      </c>
      <c r="H155" s="17"/>
      <c r="I155" s="4"/>
      <c r="J155" s="4"/>
      <c r="K155" s="4"/>
    </row>
    <row r="156" spans="2:11" ht="20.100000000000001" customHeight="1" x14ac:dyDescent="0.2">
      <c r="B156" s="102">
        <v>7</v>
      </c>
      <c r="C156" s="146" t="s">
        <v>111</v>
      </c>
      <c r="D156" s="150" t="s">
        <v>112</v>
      </c>
      <c r="E156" s="147"/>
      <c r="F156" s="148" t="s">
        <v>19</v>
      </c>
      <c r="G156" s="151">
        <v>10</v>
      </c>
      <c r="H156" s="17"/>
      <c r="I156" s="4"/>
      <c r="J156" s="4"/>
      <c r="K156" s="4"/>
    </row>
    <row r="157" spans="2:11" ht="20.100000000000001" customHeight="1" x14ac:dyDescent="0.2">
      <c r="B157" s="102">
        <v>8</v>
      </c>
      <c r="C157" s="146" t="s">
        <v>113</v>
      </c>
      <c r="D157" s="150"/>
      <c r="E157" s="147"/>
      <c r="F157" s="148" t="s">
        <v>19</v>
      </c>
      <c r="G157" s="151">
        <v>5</v>
      </c>
      <c r="H157" s="17"/>
      <c r="I157" s="4"/>
      <c r="J157" s="4"/>
      <c r="K157" s="4"/>
    </row>
    <row r="158" spans="2:11" ht="20.100000000000001" customHeight="1" x14ac:dyDescent="0.2">
      <c r="B158" s="102">
        <v>9</v>
      </c>
      <c r="C158" s="98" t="s">
        <v>44</v>
      </c>
      <c r="D158" s="110"/>
      <c r="E158" s="112"/>
      <c r="F158" s="102" t="s">
        <v>19</v>
      </c>
      <c r="G158" s="106">
        <v>5</v>
      </c>
      <c r="H158" s="17"/>
      <c r="I158" s="4"/>
      <c r="J158" s="4"/>
      <c r="K158" s="4"/>
    </row>
    <row r="159" spans="2:11" ht="20.100000000000001" customHeight="1" x14ac:dyDescent="0.2">
      <c r="B159" s="102">
        <v>10</v>
      </c>
      <c r="C159" s="98" t="s">
        <v>45</v>
      </c>
      <c r="D159" s="99" t="s">
        <v>46</v>
      </c>
      <c r="E159" s="111"/>
      <c r="F159" s="102" t="s">
        <v>19</v>
      </c>
      <c r="G159" s="103">
        <v>5</v>
      </c>
      <c r="H159" s="17"/>
      <c r="I159" s="4"/>
      <c r="J159" s="4"/>
      <c r="K159" s="4"/>
    </row>
    <row r="160" spans="2:11" ht="20.100000000000001" customHeight="1" x14ac:dyDescent="0.2">
      <c r="B160" s="102">
        <v>11</v>
      </c>
      <c r="C160" s="98" t="s">
        <v>47</v>
      </c>
      <c r="D160" s="110" t="s">
        <v>48</v>
      </c>
      <c r="E160" s="111"/>
      <c r="F160" s="102" t="s">
        <v>19</v>
      </c>
      <c r="G160" s="103">
        <v>5</v>
      </c>
      <c r="H160" s="17"/>
      <c r="I160" s="4"/>
      <c r="J160" s="4"/>
      <c r="K160" s="4"/>
    </row>
    <row r="161" spans="2:11" ht="20.100000000000001" customHeight="1" x14ac:dyDescent="0.2">
      <c r="B161" s="102">
        <v>12</v>
      </c>
      <c r="C161" s="98" t="s">
        <v>49</v>
      </c>
      <c r="D161" s="110" t="s">
        <v>50</v>
      </c>
      <c r="E161" s="111"/>
      <c r="F161" s="102" t="s">
        <v>19</v>
      </c>
      <c r="G161" s="103">
        <v>5</v>
      </c>
      <c r="H161" s="17"/>
      <c r="I161" s="4"/>
      <c r="J161" s="4"/>
      <c r="K161" s="4"/>
    </row>
    <row r="162" spans="2:11" ht="30" customHeight="1" x14ac:dyDescent="0.2">
      <c r="B162" s="264" t="s">
        <v>135</v>
      </c>
      <c r="C162" s="265"/>
      <c r="D162" s="265"/>
      <c r="E162" s="265"/>
      <c r="F162" s="266"/>
      <c r="G162" s="30"/>
      <c r="H162" s="17"/>
      <c r="I162" s="4"/>
      <c r="J162" s="4"/>
      <c r="K162" s="4"/>
    </row>
    <row r="163" spans="2:11" ht="39.950000000000003" customHeight="1" x14ac:dyDescent="0.2">
      <c r="B163" s="9" t="s">
        <v>12</v>
      </c>
      <c r="C163" s="9" t="s">
        <v>13</v>
      </c>
      <c r="D163" s="9" t="s">
        <v>20</v>
      </c>
      <c r="E163" s="9" t="s">
        <v>16</v>
      </c>
      <c r="F163" s="9" t="s">
        <v>17</v>
      </c>
      <c r="G163" s="10" t="s">
        <v>18</v>
      </c>
      <c r="H163" s="17"/>
      <c r="I163" s="4"/>
      <c r="J163" s="4"/>
      <c r="K163" s="4"/>
    </row>
    <row r="164" spans="2:11" ht="20.100000000000001" customHeight="1" x14ac:dyDescent="0.2">
      <c r="B164" s="23">
        <v>1</v>
      </c>
      <c r="C164" s="13" t="s">
        <v>51</v>
      </c>
      <c r="D164" s="19" t="s">
        <v>52</v>
      </c>
      <c r="E164" s="16"/>
      <c r="F164" s="11" t="s">
        <v>19</v>
      </c>
      <c r="G164" s="31">
        <v>1</v>
      </c>
      <c r="H164" s="17"/>
      <c r="I164" s="4"/>
      <c r="J164" s="4"/>
      <c r="K164" s="4"/>
    </row>
    <row r="165" spans="2:11" ht="20.100000000000001" customHeight="1" x14ac:dyDescent="0.2">
      <c r="B165" s="46"/>
      <c r="C165" s="32"/>
      <c r="D165" s="47"/>
      <c r="E165" s="152"/>
      <c r="F165" s="48"/>
      <c r="G165" s="1"/>
      <c r="H165" s="17"/>
      <c r="I165" s="4"/>
      <c r="J165" s="4"/>
      <c r="K165" s="4"/>
    </row>
    <row r="166" spans="2:11" ht="30" customHeight="1" x14ac:dyDescent="0.2">
      <c r="B166" s="262" t="s">
        <v>94</v>
      </c>
      <c r="C166" s="231"/>
      <c r="D166" s="231"/>
      <c r="E166" s="231"/>
      <c r="F166" s="263"/>
      <c r="G166" s="27"/>
      <c r="H166" s="17"/>
      <c r="I166" s="4"/>
      <c r="J166" s="4"/>
      <c r="K166" s="4"/>
    </row>
    <row r="167" spans="2:11" ht="39.950000000000003" customHeight="1" x14ac:dyDescent="0.2">
      <c r="B167" s="9" t="s">
        <v>12</v>
      </c>
      <c r="C167" s="9" t="s">
        <v>13</v>
      </c>
      <c r="D167" s="9" t="s">
        <v>20</v>
      </c>
      <c r="E167" s="9" t="s">
        <v>16</v>
      </c>
      <c r="F167" s="9" t="s">
        <v>17</v>
      </c>
      <c r="G167" s="10" t="s">
        <v>18</v>
      </c>
      <c r="H167" s="17"/>
      <c r="I167" s="4"/>
      <c r="J167" s="4"/>
      <c r="K167" s="4"/>
    </row>
    <row r="168" spans="2:11" ht="20.100000000000001" customHeight="1" x14ac:dyDescent="0.2">
      <c r="B168" s="23">
        <v>1</v>
      </c>
      <c r="C168" s="12" t="s">
        <v>53</v>
      </c>
      <c r="D168" s="19" t="s">
        <v>54</v>
      </c>
      <c r="E168" s="16"/>
      <c r="F168" s="11" t="s">
        <v>19</v>
      </c>
      <c r="G168" s="31">
        <v>6</v>
      </c>
      <c r="H168" s="17"/>
      <c r="I168" s="4"/>
      <c r="J168" s="4"/>
      <c r="K168" s="4"/>
    </row>
    <row r="169" spans="2:11" ht="20.100000000000001" customHeight="1" x14ac:dyDescent="0.2">
      <c r="B169" s="15">
        <v>2</v>
      </c>
      <c r="C169" s="12" t="s">
        <v>55</v>
      </c>
      <c r="D169" s="19" t="s">
        <v>90</v>
      </c>
      <c r="E169" s="16"/>
      <c r="F169" s="11" t="s">
        <v>41</v>
      </c>
      <c r="G169" s="31">
        <v>2</v>
      </c>
      <c r="H169" s="17"/>
      <c r="I169" s="4"/>
      <c r="J169" s="4"/>
      <c r="K169" s="4"/>
    </row>
    <row r="170" spans="2:11" ht="20.100000000000001" customHeight="1" x14ac:dyDescent="0.2">
      <c r="B170" s="15">
        <v>3</v>
      </c>
      <c r="C170" s="13" t="s">
        <v>56</v>
      </c>
      <c r="D170" s="19" t="s">
        <v>57</v>
      </c>
      <c r="E170" s="16"/>
      <c r="F170" s="11" t="s">
        <v>41</v>
      </c>
      <c r="G170" s="31">
        <v>1</v>
      </c>
      <c r="H170" s="17"/>
      <c r="I170" s="4"/>
      <c r="J170" s="4"/>
      <c r="K170" s="4"/>
    </row>
    <row r="171" spans="2:11" ht="20.100000000000001" customHeight="1" thickBot="1" x14ac:dyDescent="0.25">
      <c r="B171" s="1"/>
      <c r="C171" s="2"/>
      <c r="D171" s="1"/>
      <c r="E171" s="1"/>
      <c r="F171" s="1"/>
      <c r="G171" s="1"/>
      <c r="H171" s="1"/>
      <c r="I171" s="4"/>
      <c r="J171" s="4"/>
      <c r="K171" s="4"/>
    </row>
    <row r="172" spans="2:11" ht="30" customHeight="1" x14ac:dyDescent="0.2">
      <c r="B172" s="260" t="s">
        <v>98</v>
      </c>
      <c r="C172" s="261"/>
      <c r="D172" s="261"/>
      <c r="E172" s="261"/>
      <c r="F172" s="261"/>
      <c r="G172" s="261"/>
      <c r="H172" s="153"/>
      <c r="I172" s="4"/>
      <c r="J172" s="4"/>
      <c r="K172" s="4"/>
    </row>
    <row r="173" spans="2:11" ht="39.950000000000003" customHeight="1" x14ac:dyDescent="0.2">
      <c r="B173" s="154" t="s">
        <v>12</v>
      </c>
      <c r="C173" s="155" t="s">
        <v>13</v>
      </c>
      <c r="D173" s="155" t="s">
        <v>20</v>
      </c>
      <c r="E173" s="156" t="s">
        <v>33</v>
      </c>
      <c r="F173" s="258" t="s">
        <v>96</v>
      </c>
      <c r="G173" s="259"/>
      <c r="H173" s="153"/>
      <c r="I173" s="4"/>
      <c r="J173" s="4"/>
      <c r="K173" s="4"/>
    </row>
    <row r="174" spans="2:11" ht="20.100000000000001" customHeight="1" x14ac:dyDescent="0.2">
      <c r="B174" s="251" t="s">
        <v>75</v>
      </c>
      <c r="C174" s="252"/>
      <c r="D174" s="252"/>
      <c r="E174" s="252"/>
      <c r="F174" s="253"/>
      <c r="G174" s="157"/>
      <c r="H174" s="153"/>
      <c r="I174" s="4"/>
      <c r="J174" s="4"/>
      <c r="K174" s="4"/>
    </row>
    <row r="175" spans="2:11" ht="20.100000000000001" customHeight="1" x14ac:dyDescent="0.2">
      <c r="B175" s="94">
        <v>1</v>
      </c>
      <c r="C175" s="95" t="s">
        <v>100</v>
      </c>
      <c r="D175" s="96" t="s">
        <v>82</v>
      </c>
      <c r="E175" s="95" t="s">
        <v>110</v>
      </c>
      <c r="F175" s="256" t="s">
        <v>78</v>
      </c>
      <c r="G175" s="257"/>
      <c r="H175" s="153"/>
      <c r="I175" s="4"/>
      <c r="J175" s="4"/>
      <c r="K175" s="4"/>
    </row>
    <row r="176" spans="2:11" ht="20.100000000000001" customHeight="1" x14ac:dyDescent="0.2">
      <c r="B176" s="158">
        <v>2</v>
      </c>
      <c r="C176" s="96" t="s">
        <v>99</v>
      </c>
      <c r="D176" s="96" t="s">
        <v>82</v>
      </c>
      <c r="E176" s="95" t="s">
        <v>110</v>
      </c>
      <c r="F176" s="256" t="s">
        <v>78</v>
      </c>
      <c r="G176" s="257"/>
      <c r="H176" s="153"/>
      <c r="I176" s="4"/>
      <c r="J176" s="4"/>
      <c r="K176" s="4"/>
    </row>
    <row r="177" spans="2:11" ht="20.100000000000001" customHeight="1" thickBot="1" x14ac:dyDescent="0.25">
      <c r="B177" s="159">
        <v>3</v>
      </c>
      <c r="C177" s="160" t="s">
        <v>75</v>
      </c>
      <c r="D177" s="160" t="s">
        <v>76</v>
      </c>
      <c r="E177" s="161" t="s">
        <v>77</v>
      </c>
      <c r="F177" s="254" t="s">
        <v>78</v>
      </c>
      <c r="G177" s="255"/>
      <c r="H177" s="153"/>
      <c r="I177" s="4"/>
      <c r="J177" s="4"/>
      <c r="K177" s="4"/>
    </row>
    <row r="178" spans="2:11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  <c r="K178" s="4"/>
    </row>
    <row r="179" spans="2:11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  <c r="K179" s="4"/>
    </row>
    <row r="180" spans="2:11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  <c r="K180" s="4"/>
    </row>
    <row r="181" spans="2:11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  <c r="K181" s="4"/>
    </row>
    <row r="182" spans="2:11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  <c r="K182" s="4"/>
    </row>
    <row r="183" spans="2:11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  <row r="529" spans="2:11" ht="19.5" customHeight="1" x14ac:dyDescent="0.2">
      <c r="B529" s="1"/>
      <c r="C529" s="2"/>
      <c r="D529" s="1"/>
      <c r="E529" s="1"/>
      <c r="F529" s="1"/>
      <c r="G529" s="1"/>
      <c r="H529" s="1"/>
      <c r="I529" s="4"/>
      <c r="J529" s="4"/>
      <c r="K529" s="4"/>
    </row>
    <row r="530" spans="2:11" ht="19.5" customHeight="1" x14ac:dyDescent="0.2">
      <c r="B530" s="1"/>
      <c r="C530" s="2"/>
      <c r="D530" s="1"/>
      <c r="E530" s="1"/>
      <c r="F530" s="1"/>
      <c r="G530" s="1"/>
      <c r="H530" s="1"/>
      <c r="I530" s="4"/>
      <c r="J530" s="4"/>
      <c r="K530" s="4"/>
    </row>
    <row r="531" spans="2:11" ht="19.5" customHeight="1" x14ac:dyDescent="0.2">
      <c r="B531" s="1"/>
      <c r="C531" s="2"/>
      <c r="D531" s="1"/>
      <c r="E531" s="1"/>
      <c r="F531" s="1"/>
      <c r="G531" s="1"/>
      <c r="H531" s="1"/>
      <c r="I531" s="4"/>
      <c r="J531" s="4"/>
      <c r="K531" s="4"/>
    </row>
    <row r="532" spans="2:11" ht="19.5" customHeight="1" x14ac:dyDescent="0.2">
      <c r="B532" s="1"/>
      <c r="C532" s="2"/>
      <c r="D532" s="1"/>
      <c r="E532" s="1"/>
      <c r="F532" s="1"/>
      <c r="G532" s="1"/>
      <c r="H532" s="1"/>
      <c r="I532" s="4"/>
      <c r="J532" s="4"/>
      <c r="K532" s="4"/>
    </row>
    <row r="533" spans="2:11" ht="19.5" customHeight="1" x14ac:dyDescent="0.2">
      <c r="B533" s="1"/>
      <c r="C533" s="2"/>
      <c r="D533" s="1"/>
      <c r="E533" s="1"/>
      <c r="F533" s="1"/>
      <c r="G533" s="1"/>
      <c r="H533" s="1"/>
      <c r="I533" s="4"/>
      <c r="J533" s="4"/>
      <c r="K533" s="4"/>
    </row>
    <row r="534" spans="2:11" ht="19.5" customHeight="1" x14ac:dyDescent="0.2">
      <c r="B534" s="1"/>
      <c r="C534" s="2"/>
      <c r="D534" s="1"/>
      <c r="E534" s="1"/>
      <c r="F534" s="1"/>
      <c r="G534" s="1"/>
      <c r="H534" s="1"/>
      <c r="I534" s="4"/>
      <c r="J534" s="4"/>
      <c r="K534" s="4"/>
    </row>
    <row r="535" spans="2:11" ht="19.5" customHeight="1" x14ac:dyDescent="0.2">
      <c r="B535" s="1"/>
      <c r="C535" s="2"/>
      <c r="D535" s="1"/>
      <c r="E535" s="1"/>
      <c r="F535" s="1"/>
      <c r="G535" s="1"/>
      <c r="H535" s="1"/>
      <c r="I535" s="4"/>
      <c r="J535" s="4"/>
      <c r="K535" s="4"/>
    </row>
    <row r="536" spans="2:11" ht="19.5" customHeight="1" x14ac:dyDescent="0.2">
      <c r="B536" s="1"/>
      <c r="C536" s="2"/>
      <c r="D536" s="1"/>
      <c r="E536" s="1"/>
      <c r="F536" s="1"/>
      <c r="G536" s="1"/>
      <c r="H536" s="1"/>
      <c r="I536" s="4"/>
      <c r="J536" s="4"/>
      <c r="K536" s="4"/>
    </row>
    <row r="537" spans="2:11" ht="19.5" customHeight="1" x14ac:dyDescent="0.2">
      <c r="B537" s="1"/>
      <c r="C537" s="2"/>
      <c r="D537" s="1"/>
      <c r="E537" s="1"/>
      <c r="F537" s="1"/>
      <c r="G537" s="1"/>
      <c r="H537" s="1"/>
      <c r="I537" s="4"/>
      <c r="J537" s="4"/>
      <c r="K537" s="4"/>
    </row>
    <row r="538" spans="2:11" ht="19.5" customHeight="1" x14ac:dyDescent="0.2">
      <c r="B538" s="1"/>
      <c r="C538" s="2"/>
      <c r="D538" s="1"/>
      <c r="E538" s="1"/>
      <c r="F538" s="1"/>
      <c r="G538" s="1"/>
      <c r="H538" s="1"/>
      <c r="I538" s="4"/>
      <c r="J538" s="4"/>
      <c r="K538" s="4"/>
    </row>
    <row r="539" spans="2:11" ht="19.5" customHeight="1" x14ac:dyDescent="0.2">
      <c r="B539" s="1"/>
      <c r="C539" s="2"/>
      <c r="D539" s="1"/>
      <c r="E539" s="1"/>
      <c r="F539" s="1"/>
      <c r="G539" s="1"/>
      <c r="H539" s="1"/>
      <c r="I539" s="4"/>
      <c r="J539" s="4"/>
      <c r="K539" s="4"/>
    </row>
    <row r="540" spans="2:11" ht="19.5" customHeight="1" x14ac:dyDescent="0.2">
      <c r="B540" s="1"/>
      <c r="C540" s="2"/>
      <c r="D540" s="1"/>
      <c r="E540" s="1"/>
      <c r="F540" s="1"/>
      <c r="G540" s="1"/>
      <c r="H540" s="1"/>
      <c r="I540" s="4"/>
      <c r="J540" s="4"/>
      <c r="K540" s="4"/>
    </row>
    <row r="541" spans="2:11" ht="19.5" customHeight="1" x14ac:dyDescent="0.2">
      <c r="B541" s="1"/>
      <c r="C541" s="2"/>
      <c r="D541" s="1"/>
      <c r="E541" s="1"/>
      <c r="F541" s="1"/>
      <c r="G541" s="1"/>
      <c r="H541" s="1"/>
      <c r="I541" s="4"/>
      <c r="J541" s="4"/>
      <c r="K541" s="4"/>
    </row>
    <row r="542" spans="2:11" ht="19.5" customHeight="1" x14ac:dyDescent="0.2">
      <c r="B542" s="1"/>
      <c r="C542" s="2"/>
      <c r="D542" s="1"/>
      <c r="E542" s="1"/>
      <c r="F542" s="1"/>
      <c r="G542" s="1"/>
      <c r="H542" s="1"/>
      <c r="I542" s="4"/>
      <c r="J542" s="4"/>
      <c r="K542" s="4"/>
    </row>
    <row r="543" spans="2:11" ht="19.5" customHeight="1" x14ac:dyDescent="0.2">
      <c r="B543" s="1"/>
      <c r="C543" s="2"/>
      <c r="D543" s="1"/>
      <c r="E543" s="1"/>
      <c r="F543" s="1"/>
      <c r="G543" s="1"/>
      <c r="H543" s="1"/>
      <c r="I543" s="4"/>
      <c r="J543" s="4"/>
      <c r="K543" s="4"/>
    </row>
    <row r="544" spans="2:11" ht="19.5" customHeight="1" x14ac:dyDescent="0.2">
      <c r="B544" s="1"/>
      <c r="C544" s="2"/>
      <c r="D544" s="1"/>
      <c r="E544" s="1"/>
      <c r="F544" s="1"/>
      <c r="G544" s="1"/>
      <c r="H544" s="1"/>
      <c r="I544" s="4"/>
      <c r="J544" s="4"/>
      <c r="K544" s="4"/>
    </row>
    <row r="545" spans="2:11" ht="19.5" customHeight="1" x14ac:dyDescent="0.2">
      <c r="B545" s="1"/>
      <c r="C545" s="2"/>
      <c r="D545" s="1"/>
      <c r="E545" s="1"/>
      <c r="F545" s="1"/>
      <c r="G545" s="1"/>
      <c r="H545" s="1"/>
      <c r="I545" s="4"/>
      <c r="J545" s="4"/>
      <c r="K545" s="4"/>
    </row>
    <row r="546" spans="2:11" ht="19.5" customHeight="1" x14ac:dyDescent="0.2">
      <c r="B546" s="1"/>
      <c r="C546" s="2"/>
      <c r="D546" s="1"/>
      <c r="E546" s="1"/>
      <c r="F546" s="1"/>
      <c r="G546" s="1"/>
      <c r="H546" s="1"/>
      <c r="I546" s="4"/>
      <c r="J546" s="4"/>
      <c r="K546" s="4"/>
    </row>
    <row r="547" spans="2:11" ht="19.5" customHeight="1" x14ac:dyDescent="0.2">
      <c r="B547" s="1"/>
      <c r="C547" s="2"/>
      <c r="D547" s="1"/>
      <c r="E547" s="1"/>
      <c r="F547" s="1"/>
      <c r="G547" s="1"/>
      <c r="H547" s="1"/>
      <c r="I547" s="4"/>
      <c r="J547" s="4"/>
      <c r="K547" s="4"/>
    </row>
    <row r="548" spans="2:11" ht="19.5" customHeight="1" x14ac:dyDescent="0.2">
      <c r="B548" s="1"/>
      <c r="C548" s="2"/>
      <c r="D548" s="1"/>
      <c r="E548" s="1"/>
      <c r="F548" s="1"/>
      <c r="G548" s="1"/>
      <c r="H548" s="1"/>
      <c r="I548" s="4"/>
      <c r="J548" s="4"/>
      <c r="K548" s="4"/>
    </row>
    <row r="549" spans="2:11" ht="19.5" customHeight="1" x14ac:dyDescent="0.2">
      <c r="B549" s="1"/>
      <c r="C549" s="2"/>
      <c r="D549" s="1"/>
      <c r="E549" s="1"/>
      <c r="F549" s="1"/>
      <c r="G549" s="1"/>
      <c r="H549" s="1"/>
      <c r="I549" s="4"/>
      <c r="J549" s="4"/>
      <c r="K549" s="4"/>
    </row>
    <row r="550" spans="2:11" ht="19.5" customHeight="1" x14ac:dyDescent="0.2">
      <c r="B550" s="1"/>
      <c r="C550" s="2"/>
      <c r="D550" s="1"/>
      <c r="E550" s="1"/>
      <c r="F550" s="1"/>
      <c r="G550" s="1"/>
      <c r="H550" s="1"/>
      <c r="I550" s="4"/>
      <c r="J550" s="4"/>
      <c r="K550" s="4"/>
    </row>
    <row r="551" spans="2:11" ht="19.5" customHeight="1" x14ac:dyDescent="0.2">
      <c r="B551" s="1"/>
      <c r="C551" s="2"/>
      <c r="D551" s="1"/>
      <c r="E551" s="1"/>
      <c r="F551" s="1"/>
      <c r="G551" s="1"/>
      <c r="H551" s="1"/>
      <c r="I551" s="4"/>
      <c r="J551" s="4"/>
      <c r="K551" s="4"/>
    </row>
    <row r="552" spans="2:11" ht="19.5" customHeight="1" x14ac:dyDescent="0.2">
      <c r="B552" s="1"/>
      <c r="C552" s="2"/>
      <c r="D552" s="1"/>
      <c r="E552" s="1"/>
      <c r="F552" s="1"/>
      <c r="G552" s="1"/>
      <c r="H552" s="1"/>
      <c r="I552" s="4"/>
      <c r="J552" s="4"/>
      <c r="K552" s="4"/>
    </row>
    <row r="553" spans="2:11" ht="19.5" customHeight="1" x14ac:dyDescent="0.2">
      <c r="B553" s="1"/>
      <c r="C553" s="2"/>
      <c r="D553" s="1"/>
      <c r="E553" s="1"/>
      <c r="F553" s="1"/>
      <c r="G553" s="1"/>
      <c r="H553" s="1"/>
      <c r="I553" s="4"/>
      <c r="J553" s="4"/>
      <c r="K553" s="4"/>
    </row>
    <row r="554" spans="2:11" ht="19.5" customHeight="1" x14ac:dyDescent="0.2">
      <c r="B554" s="1"/>
      <c r="C554" s="2"/>
      <c r="D554" s="1"/>
      <c r="E554" s="1"/>
      <c r="F554" s="1"/>
      <c r="G554" s="1"/>
      <c r="H554" s="1"/>
      <c r="I554" s="4"/>
      <c r="J554" s="4"/>
      <c r="K554" s="4"/>
    </row>
    <row r="555" spans="2:11" ht="19.5" customHeight="1" x14ac:dyDescent="0.2">
      <c r="B555" s="1"/>
      <c r="C555" s="2"/>
      <c r="D555" s="1"/>
      <c r="E555" s="1"/>
      <c r="F555" s="1"/>
      <c r="G555" s="1"/>
      <c r="H555" s="1"/>
      <c r="I555" s="4"/>
      <c r="J555" s="4"/>
      <c r="K555" s="4"/>
    </row>
    <row r="556" spans="2:11" ht="19.5" customHeight="1" x14ac:dyDescent="0.2">
      <c r="B556" s="1"/>
      <c r="C556" s="2"/>
      <c r="D556" s="1"/>
      <c r="E556" s="1"/>
      <c r="F556" s="1"/>
      <c r="G556" s="1"/>
      <c r="H556" s="1"/>
      <c r="I556" s="4"/>
      <c r="J556" s="4"/>
      <c r="K556" s="4"/>
    </row>
    <row r="557" spans="2:11" ht="19.5" customHeight="1" x14ac:dyDescent="0.2">
      <c r="B557" s="1"/>
      <c r="C557" s="2"/>
      <c r="D557" s="1"/>
      <c r="E557" s="1"/>
      <c r="F557" s="1"/>
      <c r="G557" s="1"/>
      <c r="H557" s="1"/>
      <c r="I557" s="4"/>
      <c r="J557" s="4"/>
      <c r="K557" s="4"/>
    </row>
    <row r="558" spans="2:11" ht="19.5" customHeight="1" x14ac:dyDescent="0.2">
      <c r="B558" s="1"/>
      <c r="C558" s="2"/>
      <c r="D558" s="1"/>
      <c r="E558" s="1"/>
      <c r="F558" s="1"/>
      <c r="G558" s="1"/>
      <c r="H558" s="1"/>
      <c r="I558" s="4"/>
      <c r="J558" s="4"/>
      <c r="K558" s="4"/>
    </row>
    <row r="559" spans="2:11" ht="19.5" customHeight="1" x14ac:dyDescent="0.2">
      <c r="B559" s="1"/>
      <c r="C559" s="2"/>
      <c r="D559" s="1"/>
      <c r="E559" s="1"/>
      <c r="F559" s="1"/>
      <c r="G559" s="1"/>
      <c r="H559" s="1"/>
      <c r="I559" s="4"/>
      <c r="J559" s="4"/>
      <c r="K559" s="4"/>
    </row>
    <row r="560" spans="2:11" ht="19.5" customHeight="1" x14ac:dyDescent="0.2">
      <c r="B560" s="1"/>
      <c r="C560" s="2"/>
      <c r="D560" s="1"/>
      <c r="E560" s="1"/>
      <c r="F560" s="1"/>
      <c r="G560" s="1"/>
      <c r="H560" s="1"/>
      <c r="I560" s="4"/>
      <c r="J560" s="4"/>
      <c r="K560" s="4"/>
    </row>
    <row r="561" spans="2:11" ht="19.5" customHeight="1" x14ac:dyDescent="0.2">
      <c r="B561" s="1"/>
      <c r="C561" s="2"/>
      <c r="D561" s="1"/>
      <c r="E561" s="1"/>
      <c r="F561" s="1"/>
      <c r="G561" s="1"/>
      <c r="H561" s="1"/>
      <c r="I561" s="4"/>
      <c r="J561" s="4"/>
      <c r="K561" s="4"/>
    </row>
    <row r="562" spans="2:11" ht="19.5" customHeight="1" x14ac:dyDescent="0.2">
      <c r="B562" s="1"/>
      <c r="C562" s="2"/>
      <c r="D562" s="1"/>
      <c r="E562" s="1"/>
      <c r="F562" s="1"/>
      <c r="G562" s="1"/>
      <c r="H562" s="1"/>
      <c r="I562" s="4"/>
      <c r="J562" s="4"/>
      <c r="K562" s="4"/>
    </row>
    <row r="563" spans="2:11" ht="19.5" customHeight="1" x14ac:dyDescent="0.2">
      <c r="B563" s="1"/>
      <c r="C563" s="2"/>
      <c r="D563" s="1"/>
      <c r="E563" s="1"/>
      <c r="F563" s="1"/>
      <c r="G563" s="1"/>
      <c r="H563" s="1"/>
      <c r="I563" s="4"/>
      <c r="J563" s="4"/>
      <c r="K563" s="4"/>
    </row>
  </sheetData>
  <mergeCells count="36">
    <mergeCell ref="I116:I120"/>
    <mergeCell ref="I89:I93"/>
    <mergeCell ref="I124:I127"/>
    <mergeCell ref="B68:F68"/>
    <mergeCell ref="I96:I99"/>
    <mergeCell ref="B82:F82"/>
    <mergeCell ref="I84:I86"/>
    <mergeCell ref="B100:F100"/>
    <mergeCell ref="B122:F122"/>
    <mergeCell ref="I102:I106"/>
    <mergeCell ref="B107:F107"/>
    <mergeCell ref="I109:I113"/>
    <mergeCell ref="B94:F94"/>
    <mergeCell ref="B114:F114"/>
    <mergeCell ref="B174:F174"/>
    <mergeCell ref="F177:G177"/>
    <mergeCell ref="F176:G176"/>
    <mergeCell ref="B121:F121"/>
    <mergeCell ref="F173:G173"/>
    <mergeCell ref="B172:G172"/>
    <mergeCell ref="B166:F166"/>
    <mergeCell ref="B162:F162"/>
    <mergeCell ref="B143:F143"/>
    <mergeCell ref="B148:F148"/>
    <mergeCell ref="F175:G175"/>
    <mergeCell ref="H37:H44"/>
    <mergeCell ref="E1:G7"/>
    <mergeCell ref="B87:F87"/>
    <mergeCell ref="B78:F78"/>
    <mergeCell ref="B21:D21"/>
    <mergeCell ref="B30:G30"/>
    <mergeCell ref="B47:F47"/>
    <mergeCell ref="B27:G27"/>
    <mergeCell ref="B63:F63"/>
    <mergeCell ref="B73:F73"/>
    <mergeCell ref="B35:G35"/>
  </mergeCells>
  <conditionalFormatting sqref="C102:C103">
    <cfRule type="duplicateValues" dxfId="11" priority="18"/>
  </conditionalFormatting>
  <conditionalFormatting sqref="C104">
    <cfRule type="duplicateValues" dxfId="10" priority="22"/>
  </conditionalFormatting>
  <conditionalFormatting sqref="C106">
    <cfRule type="duplicateValues" dxfId="9" priority="17"/>
  </conditionalFormatting>
  <conditionalFormatting sqref="C105">
    <cfRule type="duplicateValues" dxfId="8" priority="16"/>
  </conditionalFormatting>
  <conditionalFormatting sqref="C112">
    <cfRule type="duplicateValues" dxfId="7" priority="12"/>
  </conditionalFormatting>
  <conditionalFormatting sqref="C109:C110">
    <cfRule type="duplicateValues" dxfId="6" priority="10"/>
  </conditionalFormatting>
  <conditionalFormatting sqref="C119">
    <cfRule type="duplicateValues" dxfId="5" priority="7"/>
  </conditionalFormatting>
  <conditionalFormatting sqref="C116:C117">
    <cfRule type="duplicateValues" dxfId="4" priority="6"/>
  </conditionalFormatting>
  <conditionalFormatting sqref="C120">
    <cfRule type="duplicateValues" dxfId="3" priority="5"/>
  </conditionalFormatting>
  <conditionalFormatting sqref="C113">
    <cfRule type="duplicateValues" dxfId="2" priority="23"/>
  </conditionalFormatting>
  <conditionalFormatting sqref="C111">
    <cfRule type="duplicateValues" dxfId="1" priority="2"/>
  </conditionalFormatting>
  <conditionalFormatting sqref="C118">
    <cfRule type="duplicateValues" dxfId="0" priority="1"/>
  </conditionalFormatting>
  <hyperlinks>
    <hyperlink ref="E154" r:id="rId1" xr:uid="{60208E7A-64B5-4971-8D08-E76342D72D45}"/>
    <hyperlink ref="E147" r:id="rId2" xr:uid="{428DD772-FB4A-45D7-A562-7904853E23A8}"/>
    <hyperlink ref="E67" r:id="rId3" xr:uid="{3F8FD85E-C735-4828-9E06-BC08D88D6471}"/>
    <hyperlink ref="E97" r:id="rId4" xr:uid="{C9D8C84E-3B94-4D60-ACCA-F9B70EA770EC}"/>
    <hyperlink ref="E96" r:id="rId5" xr:uid="{A08A7479-AE9D-45F3-B1D2-6805CF802717}"/>
    <hyperlink ref="E98" r:id="rId6" location="/color-seryj " xr:uid="{0F2B5C99-3559-45F5-9B75-E51B8903EEAE}"/>
    <hyperlink ref="E99" r:id="rId7" xr:uid="{6AA54E8D-DBC3-470B-9379-37045BA5061A}"/>
    <hyperlink ref="E92" r:id="rId8" xr:uid="{4821E3E2-F27D-4880-B656-49B0EEDCD1B0}"/>
    <hyperlink ref="E84" r:id="rId9" xr:uid="{90BFC93B-572F-4EBC-8D0D-540C7B9357F2}"/>
    <hyperlink ref="E126" r:id="rId10" xr:uid="{4F2CCEAD-5CAC-4143-BCB6-049152B944D7}"/>
    <hyperlink ref="E104" r:id="rId11" xr:uid="{0184A848-B97D-4BFF-9E19-65104C7A6186}"/>
    <hyperlink ref="E103" r:id="rId12" xr:uid="{3BBAD8D4-2F69-4F2E-8ACC-EFF438C7528E}"/>
    <hyperlink ref="E102" r:id="rId13" display="https://www.ozon.ru/product/bumaga-dlya-chercheniya-risovaniya-a3-goznak-24-lista-200-g-m2-bez-ramki-vatman-1692432893/?at=GRt258l29iP0DJzZCOmzmq9CLwEONDhjEnw1jhYqyw4K" xr:uid="{6A22EE3E-647F-42E6-BFF1-F3ADC0449821}"/>
    <hyperlink ref="E105" r:id="rId14" xr:uid="{7D58C8C5-0869-42A2-B174-BDA8950ECA37}"/>
    <hyperlink ref="E111" r:id="rId15" xr:uid="{A34AB514-527F-492B-A624-3ABF1ECD3D46}"/>
    <hyperlink ref="E112" r:id="rId16" xr:uid="{81B8CFA3-1805-4CE3-AC8D-DE5AC678AB8D}"/>
    <hyperlink ref="E118" r:id="rId17" xr:uid="{4216D7FF-0992-4D95-8D04-82B8FD9313FB}"/>
    <hyperlink ref="E119" r:id="rId18" xr:uid="{A2A21941-33DF-40BA-8B09-B72D444A3CBA}"/>
    <hyperlink ref="E71" r:id="rId19" xr:uid="{795FCDD1-F2AC-4B24-8384-93465617CD3A}"/>
    <hyperlink ref="E72" r:id="rId20" xr:uid="{2475340B-E6CD-4C3B-B325-F82456558817}"/>
  </hyperlinks>
  <pageMargins left="0.7" right="0.7" top="0.75" bottom="0.75" header="0" footer="0"/>
  <pageSetup paperSize="9" fitToWidth="0" orientation="portrait" r:id="rId21"/>
  <drawing r:id="rId2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m:sqref>F29 F91 F32:F34 F164 F168:F170 F42:F45 F133:F142 F52:F53 F144:F146 F155:F161 F149:F150 F73:F77 F125 F64:F66 F123 F57:F62 F68:F69 F80:F81 F93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85546875" customWidth="1"/>
  </cols>
  <sheetData>
    <row r="1" spans="2:2" ht="12.75" customHeight="1" x14ac:dyDescent="0.2"/>
    <row r="2" spans="2:2" ht="12.75" customHeight="1" x14ac:dyDescent="0.2">
      <c r="B2" s="29"/>
    </row>
    <row r="3" spans="2:2" ht="12.75" customHeight="1" x14ac:dyDescent="0.2">
      <c r="B3" s="29" t="s">
        <v>19</v>
      </c>
    </row>
    <row r="4" spans="2:2" ht="12.75" customHeight="1" x14ac:dyDescent="0.2">
      <c r="B4" s="29" t="s">
        <v>41</v>
      </c>
    </row>
    <row r="5" spans="2:2" ht="12.75" customHeight="1" x14ac:dyDescent="0.2">
      <c r="B5" s="29" t="s">
        <v>58</v>
      </c>
    </row>
    <row r="6" spans="2:2" ht="12.75" customHeight="1" x14ac:dyDescent="0.2">
      <c r="B6" s="29" t="s">
        <v>59</v>
      </c>
    </row>
    <row r="7" spans="2:2" ht="12.75" customHeight="1" x14ac:dyDescent="0.2">
      <c r="B7" s="29" t="s">
        <v>60</v>
      </c>
    </row>
    <row r="8" spans="2:2" ht="12.75" customHeight="1" x14ac:dyDescent="0.2">
      <c r="B8" s="29" t="s">
        <v>61</v>
      </c>
    </row>
    <row r="9" spans="2:2" ht="12.75" customHeight="1" x14ac:dyDescent="0.2">
      <c r="B9" s="29" t="s">
        <v>35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2026-02-26T10:16:02Z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